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v\アクア共通\3_アクアパーク\アイスリンク\R7\団体利用者（営業時間内）原紙\"/>
    </mc:Choice>
  </mc:AlternateContent>
  <xr:revisionPtr revIDLastSave="0" documentId="13_ncr:1_{FDDAF043-37DE-47B0-BC8F-26C84AB938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貸靴予約表" sheetId="1" r:id="rId1"/>
    <sheet name="【入力不要】利用予約控" sheetId="4" state="hidden" r:id="rId2"/>
    <sheet name="【入力不要】団体指導申請書" sheetId="3" state="hidden" r:id="rId3"/>
  </sheets>
  <definedNames>
    <definedName name="_xlnm.Print_Area" localSheetId="2">【入力不要】団体指導申請書!$B$1:$J$23</definedName>
    <definedName name="_xlnm.Print_Area" localSheetId="1">【入力不要】利用予約控!$A$1:$I$40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1" l="1"/>
  <c r="K15" i="1" s="1"/>
  <c r="D45" i="1"/>
  <c r="K14" i="1" s="1"/>
  <c r="C45" i="1"/>
  <c r="K13" i="1" s="1"/>
  <c r="H5" i="3"/>
  <c r="F16" i="3"/>
  <c r="F17" i="3" s="1"/>
  <c r="H17" i="3" s="1"/>
  <c r="G32" i="4"/>
  <c r="G14" i="4"/>
  <c r="G10" i="4"/>
  <c r="G30" i="4" s="1"/>
  <c r="G28" i="4"/>
  <c r="G12" i="4"/>
  <c r="C28" i="4"/>
  <c r="C15" i="3"/>
  <c r="C8" i="4"/>
  <c r="G16" i="4"/>
  <c r="C10" i="4"/>
  <c r="C31" i="4" s="1"/>
  <c r="J23" i="3"/>
  <c r="C14" i="3"/>
  <c r="G12" i="3"/>
  <c r="H10" i="3"/>
  <c r="J8" i="3"/>
  <c r="F8" i="3"/>
  <c r="F7" i="3"/>
  <c r="G29" i="4"/>
  <c r="G13" i="4"/>
  <c r="C12" i="4"/>
  <c r="C29" i="4" s="1"/>
  <c r="F9" i="4"/>
  <c r="C9" i="4"/>
  <c r="C7" i="4"/>
  <c r="C27" i="4" s="1"/>
  <c r="G3" i="4"/>
  <c r="G23" i="4" s="1"/>
  <c r="C12" i="3"/>
  <c r="K16" i="1" l="1"/>
  <c r="I10" i="1" s="1"/>
  <c r="C13" i="4"/>
  <c r="G7" i="4"/>
  <c r="C30" i="4" l="1"/>
  <c r="G17" i="1"/>
</calcChain>
</file>

<file path=xl/sharedStrings.xml><?xml version="1.0" encoding="utf-8"?>
<sst xmlns="http://schemas.openxmlformats.org/spreadsheetml/2006/main" count="124" uniqueCount="107">
  <si>
    <t>代表者名</t>
  </si>
  <si>
    <t>赤</t>
  </si>
  <si>
    <t>合　計</t>
  </si>
  <si>
    <t>フィギュアスケート</t>
    <phoneticPr fontId="1"/>
  </si>
  <si>
    <t>アイスホッケー</t>
    <phoneticPr fontId="1"/>
  </si>
  <si>
    <t>黒</t>
    <rPh sb="0" eb="1">
      <t>クロ</t>
    </rPh>
    <phoneticPr fontId="1"/>
  </si>
  <si>
    <t>サイズ cm</t>
    <phoneticPr fontId="1"/>
  </si>
  <si>
    <t>種類</t>
    <rPh sb="0" eb="2">
      <t>シュルイ</t>
    </rPh>
    <phoneticPr fontId="1"/>
  </si>
  <si>
    <t>合計金額</t>
    <rPh sb="0" eb="2">
      <t>ゴウケイ</t>
    </rPh>
    <rPh sb="2" eb="4">
      <t>キンガク</t>
    </rPh>
    <phoneticPr fontId="1"/>
  </si>
  <si>
    <t>￥</t>
    <phoneticPr fontId="1"/>
  </si>
  <si>
    <t>ー</t>
    <phoneticPr fontId="1"/>
  </si>
  <si>
    <t>内訳</t>
    <rPh sb="0" eb="2">
      <t>ウチワケ</t>
    </rPh>
    <phoneticPr fontId="1"/>
  </si>
  <si>
    <t>フィギュア</t>
    <phoneticPr fontId="1"/>
  </si>
  <si>
    <t>青</t>
    <rPh sb="0" eb="1">
      <t>アオ</t>
    </rPh>
    <phoneticPr fontId="1"/>
  </si>
  <si>
    <t>赤</t>
    <rPh sb="0" eb="1">
      <t>アカ</t>
    </rPh>
    <phoneticPr fontId="1"/>
  </si>
  <si>
    <t>ホッケー</t>
    <phoneticPr fontId="1"/>
  </si>
  <si>
    <t>=</t>
    <phoneticPr fontId="1"/>
  </si>
  <si>
    <t>足</t>
    <rPh sb="0" eb="1">
      <t>アシ</t>
    </rPh>
    <phoneticPr fontId="1"/>
  </si>
  <si>
    <t>×</t>
    <phoneticPr fontId="1"/>
  </si>
  <si>
    <t>@</t>
    <phoneticPr fontId="1"/>
  </si>
  <si>
    <t>ご利用日/時間</t>
    <rPh sb="5" eb="7">
      <t>ジカン</t>
    </rPh>
    <phoneticPr fontId="1"/>
  </si>
  <si>
    <t>団　体　名</t>
    <phoneticPr fontId="1"/>
  </si>
  <si>
    <t>ご連絡先　℡</t>
    <rPh sb="1" eb="4">
      <t>レンラクサキ</t>
    </rPh>
    <phoneticPr fontId="1"/>
  </si>
  <si>
    <t>遅くともご利用日の</t>
    <rPh sb="0" eb="1">
      <t>オソ</t>
    </rPh>
    <rPh sb="5" eb="8">
      <t>リヨウビ</t>
    </rPh>
    <phoneticPr fontId="1"/>
  </si>
  <si>
    <t>1週間前までに</t>
    <rPh sb="1" eb="4">
      <t>シュウカンマエ</t>
    </rPh>
    <phoneticPr fontId="1"/>
  </si>
  <si>
    <t>0257-22-0766</t>
    <phoneticPr fontId="1"/>
  </si>
  <si>
    <t>E-mail：</t>
    <phoneticPr fontId="1"/>
  </si>
  <si>
    <t>FAX：</t>
    <phoneticPr fontId="1"/>
  </si>
  <si>
    <t>aqua@ksz.or.jp</t>
    <phoneticPr fontId="1"/>
  </si>
  <si>
    <t>【お問い合わせ先】</t>
    <rPh sb="2" eb="3">
      <t>ト</t>
    </rPh>
    <rPh sb="4" eb="5">
      <t>ア</t>
    </rPh>
    <rPh sb="7" eb="8">
      <t>サキ</t>
    </rPh>
    <phoneticPr fontId="1"/>
  </si>
  <si>
    <t>新潟県立柏崎アクアパーク</t>
    <rPh sb="0" eb="4">
      <t>ニイガタケンリツ</t>
    </rPh>
    <rPh sb="4" eb="6">
      <t>カシワザキ</t>
    </rPh>
    <phoneticPr fontId="1"/>
  </si>
  <si>
    <t>0257（２２）５５５５</t>
    <phoneticPr fontId="1"/>
  </si>
  <si>
    <t>学校名</t>
    <rPh sb="0" eb="3">
      <t>ガッコウメイ</t>
    </rPh>
    <phoneticPr fontId="1"/>
  </si>
  <si>
    <t>学年</t>
    <rPh sb="0" eb="2">
      <t>ガクネン</t>
    </rPh>
    <phoneticPr fontId="1"/>
  </si>
  <si>
    <t>ご利用日</t>
    <rPh sb="1" eb="4">
      <t>リヨウビ</t>
    </rPh>
    <phoneticPr fontId="1"/>
  </si>
  <si>
    <t>年</t>
    <rPh sb="0" eb="1">
      <t>ネン</t>
    </rPh>
    <phoneticPr fontId="1"/>
  </si>
  <si>
    <t>ご利用</t>
    <rPh sb="1" eb="3">
      <t>リヨウ</t>
    </rPh>
    <phoneticPr fontId="1"/>
  </si>
  <si>
    <t>人　数</t>
    <rPh sb="0" eb="1">
      <t>ヒト</t>
    </rPh>
    <rPh sb="2" eb="3">
      <t>スウ</t>
    </rPh>
    <phoneticPr fontId="1"/>
  </si>
  <si>
    <t>児童数</t>
    <rPh sb="0" eb="3">
      <t>ジドウスウ</t>
    </rPh>
    <phoneticPr fontId="1"/>
  </si>
  <si>
    <t>引　率</t>
    <rPh sb="0" eb="1">
      <t>イン</t>
    </rPh>
    <rPh sb="2" eb="3">
      <t>リツ</t>
    </rPh>
    <phoneticPr fontId="1"/>
  </si>
  <si>
    <t>名</t>
    <rPh sb="0" eb="1">
      <t>メイ</t>
    </rPh>
    <phoneticPr fontId="1"/>
  </si>
  <si>
    <t>館　長</t>
    <rPh sb="0" eb="1">
      <t>カン</t>
    </rPh>
    <rPh sb="2" eb="3">
      <t>チョウ</t>
    </rPh>
    <phoneticPr fontId="1"/>
  </si>
  <si>
    <t>係　長</t>
    <rPh sb="0" eb="1">
      <t>カカリ</t>
    </rPh>
    <rPh sb="2" eb="3">
      <t>チョウ</t>
    </rPh>
    <phoneticPr fontId="1"/>
  </si>
  <si>
    <t>係</t>
    <rPh sb="0" eb="1">
      <t>カカリ</t>
    </rPh>
    <phoneticPr fontId="1"/>
  </si>
  <si>
    <t>団体名</t>
    <rPh sb="0" eb="1">
      <t>ダン</t>
    </rPh>
    <rPh sb="1" eb="2">
      <t>カラダ</t>
    </rPh>
    <rPh sb="2" eb="3">
      <t>メイ</t>
    </rPh>
    <phoneticPr fontId="1"/>
  </si>
  <si>
    <t>住　所</t>
    <rPh sb="0" eb="1">
      <t>ジュウ</t>
    </rPh>
    <rPh sb="2" eb="3">
      <t>ショ</t>
    </rPh>
    <phoneticPr fontId="1"/>
  </si>
  <si>
    <t>連絡先（℡）</t>
    <rPh sb="0" eb="3">
      <t>レンラクサキ</t>
    </rPh>
    <phoneticPr fontId="1"/>
  </si>
  <si>
    <t>利用施設名</t>
    <rPh sb="0" eb="2">
      <t>リヨウ</t>
    </rPh>
    <rPh sb="2" eb="5">
      <t>シセツメイ</t>
    </rPh>
    <phoneticPr fontId="1"/>
  </si>
  <si>
    <t>柏崎アクアパーク　アイスリンク（団体指導）</t>
    <rPh sb="0" eb="2">
      <t>カシワザキ</t>
    </rPh>
    <rPh sb="16" eb="18">
      <t>ダンタイ</t>
    </rPh>
    <rPh sb="18" eb="20">
      <t>シドウ</t>
    </rPh>
    <phoneticPr fontId="1"/>
  </si>
  <si>
    <t>人</t>
    <rPh sb="0" eb="1">
      <t>ニン</t>
    </rPh>
    <phoneticPr fontId="1"/>
  </si>
  <si>
    <t>＠</t>
    <phoneticPr fontId="1"/>
  </si>
  <si>
    <t>10時30分～11時15分</t>
    <rPh sb="2" eb="3">
      <t>ジ</t>
    </rPh>
    <rPh sb="5" eb="6">
      <t>フン</t>
    </rPh>
    <rPh sb="9" eb="10">
      <t>ジ</t>
    </rPh>
    <rPh sb="12" eb="13">
      <t>フン</t>
    </rPh>
    <phoneticPr fontId="1"/>
  </si>
  <si>
    <t>10時30分～12時00分</t>
    <rPh sb="2" eb="3">
      <t>ジ</t>
    </rPh>
    <rPh sb="5" eb="6">
      <t>フン</t>
    </rPh>
    <rPh sb="9" eb="10">
      <t>ジ</t>
    </rPh>
    <rPh sb="12" eb="13">
      <t>フン</t>
    </rPh>
    <phoneticPr fontId="1"/>
  </si>
  <si>
    <t>№</t>
    <phoneticPr fontId="1"/>
  </si>
  <si>
    <t>お支払いは利用日当日となります</t>
    <rPh sb="1" eb="3">
      <t>シハラ</t>
    </rPh>
    <rPh sb="5" eb="8">
      <t>リヨウビ</t>
    </rPh>
    <rPh sb="8" eb="10">
      <t>トウジツ</t>
    </rPh>
    <phoneticPr fontId="1"/>
  </si>
  <si>
    <t>徴収簿番号ーア・団・指</t>
    <rPh sb="0" eb="3">
      <t>チョウシュウボ</t>
    </rPh>
    <rPh sb="3" eb="5">
      <t>バンゴウ</t>
    </rPh>
    <rPh sb="8" eb="9">
      <t>ダン</t>
    </rPh>
    <rPh sb="10" eb="11">
      <t>ユビ</t>
    </rPh>
    <phoneticPr fontId="1"/>
  </si>
  <si>
    <t>備考欄</t>
    <rPh sb="0" eb="2">
      <t>ビコウ</t>
    </rPh>
    <rPh sb="2" eb="3">
      <t>ラン</t>
    </rPh>
    <phoneticPr fontId="1"/>
  </si>
  <si>
    <t>領収印</t>
    <rPh sb="0" eb="2">
      <t>リョウシュウ</t>
    </rPh>
    <rPh sb="2" eb="3">
      <t>イン</t>
    </rPh>
    <phoneticPr fontId="1"/>
  </si>
  <si>
    <t>予約№</t>
    <rPh sb="0" eb="2">
      <t>ヨヤク</t>
    </rPh>
    <phoneticPr fontId="1"/>
  </si>
  <si>
    <t>種　　目</t>
    <rPh sb="0" eb="1">
      <t>タネ</t>
    </rPh>
    <rPh sb="3" eb="4">
      <t>メ</t>
    </rPh>
    <phoneticPr fontId="1"/>
  </si>
  <si>
    <t>年</t>
    <phoneticPr fontId="1"/>
  </si>
  <si>
    <t>人</t>
    <rPh sb="0" eb="1">
      <t>ニン</t>
    </rPh>
    <phoneticPr fontId="1"/>
  </si>
  <si>
    <t>＜団体指導　指導員数＞　指導員1名1回…6,050円</t>
    <rPh sb="1" eb="3">
      <t>ダンタイ</t>
    </rPh>
    <rPh sb="3" eb="5">
      <t>シドウ</t>
    </rPh>
    <rPh sb="6" eb="9">
      <t>シドウイン</t>
    </rPh>
    <rPh sb="9" eb="10">
      <t>スウ</t>
    </rPh>
    <rPh sb="12" eb="15">
      <t>シドウイン</t>
    </rPh>
    <rPh sb="16" eb="17">
      <t>メイ</t>
    </rPh>
    <rPh sb="18" eb="19">
      <t>カイ</t>
    </rPh>
    <rPh sb="25" eb="26">
      <t>エン</t>
    </rPh>
    <phoneticPr fontId="1"/>
  </si>
  <si>
    <t>アイススケート教室…15名程度１グループ。1グループに指導員1名。</t>
    <rPh sb="7" eb="9">
      <t>キョウシツ</t>
    </rPh>
    <rPh sb="12" eb="13">
      <t>メイ</t>
    </rPh>
    <rPh sb="13" eb="15">
      <t>テイド</t>
    </rPh>
    <rPh sb="27" eb="30">
      <t>シドウイン</t>
    </rPh>
    <rPh sb="31" eb="32">
      <t>メイ</t>
    </rPh>
    <phoneticPr fontId="1"/>
  </si>
  <si>
    <t>カーリング教室…１団体最大30名まで。1グループ10名に指導員１名。</t>
    <rPh sb="5" eb="7">
      <t>キョウシツ</t>
    </rPh>
    <rPh sb="9" eb="11">
      <t>ダンタイ</t>
    </rPh>
    <rPh sb="11" eb="13">
      <t>サイダイ</t>
    </rPh>
    <rPh sb="15" eb="16">
      <t>メイ</t>
    </rPh>
    <rPh sb="26" eb="27">
      <t>メイ</t>
    </rPh>
    <rPh sb="28" eb="31">
      <t>シドウイン</t>
    </rPh>
    <rPh sb="32" eb="33">
      <t>メイ</t>
    </rPh>
    <phoneticPr fontId="1"/>
  </si>
  <si>
    <t>円</t>
    <rPh sb="0" eb="1">
      <t>エン</t>
    </rPh>
    <phoneticPr fontId="1"/>
  </si>
  <si>
    <t>アイススケート</t>
    <phoneticPr fontId="1"/>
  </si>
  <si>
    <t>カーリング</t>
    <phoneticPr fontId="1"/>
  </si>
  <si>
    <t>あり</t>
    <phoneticPr fontId="1"/>
  </si>
  <si>
    <t>なし</t>
    <phoneticPr fontId="1"/>
  </si>
  <si>
    <t>〇</t>
    <phoneticPr fontId="1"/>
  </si>
  <si>
    <t>柏崎アクアパーク　アイスリンク団体利用申込表 控え</t>
    <rPh sb="15" eb="17">
      <t>ダンタイ</t>
    </rPh>
    <rPh sb="17" eb="19">
      <t>リヨウ</t>
    </rPh>
    <rPh sb="19" eb="21">
      <t>モウシコミ</t>
    </rPh>
    <rPh sb="21" eb="22">
      <t>ヒョウ</t>
    </rPh>
    <rPh sb="23" eb="24">
      <t>ヒカ</t>
    </rPh>
    <phoneticPr fontId="1"/>
  </si>
  <si>
    <t>№</t>
    <phoneticPr fontId="1"/>
  </si>
  <si>
    <t>＜団体指導　指導員数＞</t>
    <rPh sb="1" eb="3">
      <t>ダンタイ</t>
    </rPh>
    <rPh sb="3" eb="5">
      <t>シドウ</t>
    </rPh>
    <rPh sb="6" eb="9">
      <t>シドウイン</t>
    </rPh>
    <rPh sb="9" eb="10">
      <t>スウ</t>
    </rPh>
    <phoneticPr fontId="1"/>
  </si>
  <si>
    <t>・時間</t>
    <rPh sb="1" eb="3">
      <t>ジカン</t>
    </rPh>
    <phoneticPr fontId="1"/>
  </si>
  <si>
    <t>指導時間</t>
    <rPh sb="0" eb="4">
      <t>シドウジカン</t>
    </rPh>
    <phoneticPr fontId="1"/>
  </si>
  <si>
    <t>団体名</t>
    <rPh sb="0" eb="2">
      <t>ダンタイ</t>
    </rPh>
    <rPh sb="2" eb="3">
      <t>メイ</t>
    </rPh>
    <phoneticPr fontId="1"/>
  </si>
  <si>
    <t>TEL</t>
    <phoneticPr fontId="1"/>
  </si>
  <si>
    <t>学　年</t>
    <rPh sb="0" eb="1">
      <t>ガク</t>
    </rPh>
    <rPh sb="2" eb="3">
      <t>トシ</t>
    </rPh>
    <phoneticPr fontId="1"/>
  </si>
  <si>
    <t>利用日</t>
    <rPh sb="0" eb="3">
      <t>リヨウビ</t>
    </rPh>
    <phoneticPr fontId="1"/>
  </si>
  <si>
    <t>№</t>
    <phoneticPr fontId="1"/>
  </si>
  <si>
    <t>団体指導</t>
    <rPh sb="0" eb="4">
      <t>ダンタイシドウ</t>
    </rPh>
    <phoneticPr fontId="1"/>
  </si>
  <si>
    <t>指導時間</t>
    <rPh sb="0" eb="4">
      <t>シドウジカン</t>
    </rPh>
    <phoneticPr fontId="1"/>
  </si>
  <si>
    <t>フリー滑走</t>
    <rPh sb="3" eb="5">
      <t>カッソウ</t>
    </rPh>
    <phoneticPr fontId="1"/>
  </si>
  <si>
    <t>柏崎アクアパーク　アイスリンク団体指導 指導員控え</t>
    <rPh sb="15" eb="17">
      <t>ダンタイ</t>
    </rPh>
    <rPh sb="17" eb="19">
      <t>シドウ</t>
    </rPh>
    <rPh sb="20" eb="23">
      <t>シドウイン</t>
    </rPh>
    <rPh sb="23" eb="24">
      <t>ヒカ</t>
    </rPh>
    <phoneticPr fontId="1"/>
  </si>
  <si>
    <t>フリー滑走</t>
    <rPh sb="3" eb="5">
      <t>カッソウ</t>
    </rPh>
    <phoneticPr fontId="1"/>
  </si>
  <si>
    <t>新潟県立柏崎アクアパーク　氷上スポーツ団体指導申請書</t>
    <rPh sb="0" eb="4">
      <t>ニイガタケンリツ</t>
    </rPh>
    <rPh sb="4" eb="6">
      <t>カシワザキ</t>
    </rPh>
    <rPh sb="13" eb="15">
      <t>ヒョウジョウ</t>
    </rPh>
    <rPh sb="19" eb="21">
      <t>ダンタイ</t>
    </rPh>
    <rPh sb="21" eb="23">
      <t>シドウ</t>
    </rPh>
    <rPh sb="23" eb="26">
      <t>シンセイショ</t>
    </rPh>
    <phoneticPr fontId="1"/>
  </si>
  <si>
    <r>
      <t xml:space="preserve">代表者名
</t>
    </r>
    <r>
      <rPr>
        <sz val="10"/>
        <color theme="1"/>
        <rFont val="BIZ UDP明朝 Medium"/>
        <family val="1"/>
        <charset val="128"/>
      </rPr>
      <t>(利用責任者）</t>
    </r>
    <rPh sb="0" eb="3">
      <t>ダイヒョウシャ</t>
    </rPh>
    <rPh sb="3" eb="4">
      <t>ナ</t>
    </rPh>
    <rPh sb="6" eb="8">
      <t>リヨウ</t>
    </rPh>
    <rPh sb="8" eb="11">
      <t>セキニンシャ</t>
    </rPh>
    <phoneticPr fontId="1"/>
  </si>
  <si>
    <t>指 導 内 容</t>
    <rPh sb="0" eb="1">
      <t>ユビ</t>
    </rPh>
    <rPh sb="2" eb="3">
      <t>シルベ</t>
    </rPh>
    <rPh sb="4" eb="5">
      <t>ナイ</t>
    </rPh>
    <rPh sb="6" eb="7">
      <t>カタチ</t>
    </rPh>
    <phoneticPr fontId="1"/>
  </si>
  <si>
    <t>指 導 時 間</t>
    <rPh sb="0" eb="1">
      <t>ユビ</t>
    </rPh>
    <rPh sb="2" eb="3">
      <t>シルベ</t>
    </rPh>
    <rPh sb="4" eb="5">
      <t>ジ</t>
    </rPh>
    <rPh sb="6" eb="7">
      <t>アイダ</t>
    </rPh>
    <phoneticPr fontId="1"/>
  </si>
  <si>
    <t>指 導 員 数</t>
    <rPh sb="0" eb="1">
      <t>ユビ</t>
    </rPh>
    <rPh sb="2" eb="3">
      <t>シルベ</t>
    </rPh>
    <rPh sb="4" eb="5">
      <t>イン</t>
    </rPh>
    <rPh sb="6" eb="7">
      <t>スウ</t>
    </rPh>
    <phoneticPr fontId="1"/>
  </si>
  <si>
    <t>指 　導　 料</t>
    <rPh sb="0" eb="1">
      <t>ユビ</t>
    </rPh>
    <rPh sb="3" eb="4">
      <t>シルベ</t>
    </rPh>
    <rPh sb="6" eb="7">
      <t>リョウ</t>
    </rPh>
    <phoneticPr fontId="1"/>
  </si>
  <si>
    <t>利 用 日 時</t>
    <rPh sb="0" eb="1">
      <t>リ</t>
    </rPh>
    <rPh sb="2" eb="3">
      <t>ヨウ</t>
    </rPh>
    <rPh sb="4" eb="5">
      <t>ヒ</t>
    </rPh>
    <rPh sb="6" eb="7">
      <t>ジ</t>
    </rPh>
    <phoneticPr fontId="1"/>
  </si>
  <si>
    <t>※利用後・支払後の返金はいたしません</t>
    <rPh sb="1" eb="4">
      <t>リヨウゴ</t>
    </rPh>
    <rPh sb="5" eb="7">
      <t>シハライ</t>
    </rPh>
    <rPh sb="7" eb="8">
      <t>ゴ</t>
    </rPh>
    <rPh sb="9" eb="11">
      <t>ヘンキン</t>
    </rPh>
    <phoneticPr fontId="1"/>
  </si>
  <si>
    <t>※数に限りがございますので
　 数量、色はご希望に沿えない
　 場合があります。</t>
    <phoneticPr fontId="1"/>
  </si>
  <si>
    <t>ご提出ください</t>
    <rPh sb="1" eb="3">
      <t>テイシュツ</t>
    </rPh>
    <phoneticPr fontId="1"/>
  </si>
  <si>
    <r>
      <rPr>
        <b/>
        <sz val="14"/>
        <color theme="1"/>
        <rFont val="BIZ UDPゴシック"/>
        <family val="3"/>
        <charset val="128"/>
      </rPr>
      <t>柏崎アクアパーク</t>
    </r>
    <r>
      <rPr>
        <b/>
        <sz val="20"/>
        <color theme="1"/>
        <rFont val="BIZ UDPゴシック"/>
        <family val="3"/>
        <charset val="128"/>
      </rPr>
      <t>　</t>
    </r>
    <r>
      <rPr>
        <b/>
        <sz val="24"/>
        <color theme="1"/>
        <rFont val="BIZ UDPゴシック"/>
        <family val="3"/>
        <charset val="128"/>
      </rPr>
      <t>アイスリンク貸靴予約表</t>
    </r>
    <phoneticPr fontId="1"/>
  </si>
  <si>
    <t>１５ｃｍ～30cm　</t>
    <phoneticPr fontId="1"/>
  </si>
  <si>
    <t>21cm～30cm</t>
    <phoneticPr fontId="1"/>
  </si>
  <si>
    <t>(0.5cm刻み・赤は２５ｃｍまで)</t>
  </si>
  <si>
    <t>(1cm刻み)</t>
    <phoneticPr fontId="1"/>
  </si>
  <si>
    <t>色</t>
    <rPh sb="0" eb="1">
      <t>イロ</t>
    </rPh>
    <phoneticPr fontId="1"/>
  </si>
  <si>
    <t>青</t>
    <phoneticPr fontId="1"/>
  </si>
  <si>
    <t xml:space="preserve">
　左枠にご記入ください。
　色はお選びいただけません。
(青または黒をご用意いたします)
　　　　　</t>
    <rPh sb="2" eb="3">
      <t>ヒダリ</t>
    </rPh>
    <rPh sb="3" eb="4">
      <t>ワク</t>
    </rPh>
    <rPh sb="6" eb="8">
      <t>キニュウ</t>
    </rPh>
    <rPh sb="15" eb="16">
      <t>イロ</t>
    </rPh>
    <rPh sb="18" eb="19">
      <t>エラ</t>
    </rPh>
    <rPh sb="30" eb="31">
      <t>アオ</t>
    </rPh>
    <rPh sb="34" eb="35">
      <t>クロ</t>
    </rPh>
    <rPh sb="37" eb="39">
      <t>ヨウイ</t>
    </rPh>
    <phoneticPr fontId="1"/>
  </si>
  <si>
    <t>：　　　～　　　：</t>
    <phoneticPr fontId="1"/>
  </si>
  <si>
    <t>/     /</t>
    <phoneticPr fontId="1"/>
  </si>
  <si>
    <t>アイスリンク担当：芳賀</t>
    <rPh sb="6" eb="8">
      <t>タントウ</t>
    </rPh>
    <rPh sb="9" eb="11">
      <t>ハガ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</si>
</sst>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[$-411]ggge&quot;年&quot;m&quot;月&quot;d&quot;日&quot;;@"/>
    <numFmt numFmtId="177" formatCode="#,##0_ "/>
    <numFmt numFmtId="178" formatCode="yyyy/mm/dd/\(aaa\)"/>
    <numFmt numFmtId="179" formatCode="yyyy/mm/dd\(aaa\)"/>
    <numFmt numFmtId="180" formatCode="General&quot;年&quot;"/>
    <numFmt numFmtId="181" formatCode="#,##0_ \-"/>
  </numFmts>
  <fonts count="4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6"/>
      <color rgb="FF0070C0"/>
      <name val="BIZ UDPゴシック"/>
      <family val="3"/>
      <charset val="128"/>
    </font>
    <font>
      <sz val="12"/>
      <color theme="0" tint="-0.3499862666707357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48"/>
      <color theme="1"/>
      <name val="BIZ UDPゴシック"/>
      <family val="3"/>
      <charset val="128"/>
    </font>
    <font>
      <sz val="18"/>
      <name val="BIZ UDPゴシック"/>
      <family val="3"/>
      <charset val="128"/>
    </font>
    <font>
      <sz val="11"/>
      <name val="BIZ UDPゴシック"/>
      <family val="3"/>
      <charset val="128"/>
    </font>
    <font>
      <sz val="12"/>
      <name val="BIZ UDPゴシック"/>
      <family val="3"/>
      <charset val="128"/>
    </font>
    <font>
      <sz val="28"/>
      <name val="BIZ UDPゴシック"/>
      <family val="3"/>
      <charset val="128"/>
    </font>
    <font>
      <sz val="7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sz val="10.5"/>
      <color theme="0"/>
      <name val="BIZ UDPゴシック"/>
      <family val="3"/>
      <charset val="128"/>
    </font>
    <font>
      <sz val="11"/>
      <color theme="1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  <font>
      <sz val="9"/>
      <color theme="0"/>
      <name val="BIZ UDP明朝 Medium"/>
      <family val="1"/>
      <charset val="128"/>
    </font>
    <font>
      <sz val="22"/>
      <color theme="1"/>
      <name val="BIZ UDP明朝 Medium"/>
      <family val="1"/>
      <charset val="128"/>
    </font>
    <font>
      <sz val="9"/>
      <color rgb="FFFF0000"/>
      <name val="BIZ UDPゴシック"/>
      <family val="3"/>
      <charset val="128"/>
    </font>
    <font>
      <sz val="16"/>
      <color theme="1"/>
      <name val="BIZ UDP明朝 Medium"/>
      <family val="1"/>
      <charset val="128"/>
    </font>
    <font>
      <sz val="16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2"/>
      <name val="BIZ UDP明朝 Medium"/>
      <family val="1"/>
      <charset val="128"/>
    </font>
    <font>
      <b/>
      <sz val="20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24"/>
      <color theme="1"/>
      <name val="BIZ UDPゴシック"/>
      <family val="3"/>
      <charset val="128"/>
    </font>
    <font>
      <sz val="12"/>
      <color rgb="FF00B050"/>
      <name val="BIZ UDPゴシック"/>
      <family val="3"/>
      <charset val="128"/>
    </font>
    <font>
      <sz val="10"/>
      <color rgb="FF00B050"/>
      <name val="BIZ UDPゴシック"/>
      <family val="3"/>
      <charset val="128"/>
    </font>
    <font>
      <sz val="10.5"/>
      <color rgb="FF00B050"/>
      <name val="BIZ UDPゴシック"/>
      <family val="3"/>
      <charset val="128"/>
    </font>
    <font>
      <b/>
      <sz val="12"/>
      <color rgb="FF00B050"/>
      <name val="BIZ UDPゴシック"/>
      <family val="3"/>
      <charset val="128"/>
    </font>
    <font>
      <b/>
      <sz val="9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auto="1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auto="1"/>
      </right>
      <top/>
      <bottom style="thin">
        <color indexed="64"/>
      </bottom>
      <diagonal/>
    </border>
    <border>
      <left style="thick">
        <color rgb="FFFF0000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auto="1"/>
      </right>
      <top style="thin">
        <color indexed="64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 style="thick">
        <color rgb="FFFF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ck">
        <color rgb="FFFF0000"/>
      </bottom>
      <diagonal/>
    </border>
    <border diagonalUp="1" diagonalDown="1">
      <left style="thin">
        <color auto="1"/>
      </left>
      <right style="thick">
        <color rgb="FFFF0000"/>
      </right>
      <top style="thick">
        <color rgb="FFFF0000"/>
      </top>
      <bottom/>
      <diagonal style="thin">
        <color auto="1"/>
      </diagonal>
    </border>
    <border diagonalUp="1" diagonalDown="1">
      <left style="thin">
        <color auto="1"/>
      </left>
      <right style="thick">
        <color rgb="FFFF0000"/>
      </right>
      <top/>
      <bottom/>
      <diagonal style="thin">
        <color auto="1"/>
      </diagonal>
    </border>
    <border diagonalUp="1" diagonalDown="1">
      <left style="thin">
        <color auto="1"/>
      </left>
      <right style="thick">
        <color rgb="FFFF0000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6" fontId="19" fillId="0" borderId="0" applyFont="0" applyFill="0" applyBorder="0" applyAlignment="0" applyProtection="0">
      <alignment vertical="center"/>
    </xf>
  </cellStyleXfs>
  <cellXfs count="293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20" xfId="0" applyFont="1" applyBorder="1">
      <alignment vertical="center"/>
    </xf>
    <xf numFmtId="0" fontId="2" fillId="0" borderId="33" xfId="0" applyFont="1" applyBorder="1" applyAlignment="1">
      <alignment horizontal="center" vertical="center"/>
    </xf>
    <xf numFmtId="0" fontId="3" fillId="0" borderId="33" xfId="0" applyFont="1" applyBorder="1">
      <alignment vertical="center"/>
    </xf>
    <xf numFmtId="0" fontId="2" fillId="0" borderId="34" xfId="0" applyFont="1" applyBorder="1" applyAlignment="1">
      <alignment horizontal="center" vertical="center"/>
    </xf>
    <xf numFmtId="0" fontId="3" fillId="0" borderId="34" xfId="0" applyFont="1" applyBorder="1">
      <alignment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right" vertical="center"/>
    </xf>
    <xf numFmtId="0" fontId="3" fillId="0" borderId="26" xfId="0" applyFont="1" applyBorder="1">
      <alignment vertical="center"/>
    </xf>
    <xf numFmtId="0" fontId="11" fillId="0" borderId="0" xfId="0" applyFont="1">
      <alignment vertical="center"/>
    </xf>
    <xf numFmtId="0" fontId="5" fillId="0" borderId="0" xfId="0" applyFont="1">
      <alignment vertical="center"/>
    </xf>
    <xf numFmtId="0" fontId="3" fillId="0" borderId="25" xfId="0" applyFont="1" applyBorder="1">
      <alignment vertical="center"/>
    </xf>
    <xf numFmtId="0" fontId="3" fillId="0" borderId="36" xfId="0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3" fillId="3" borderId="4" xfId="0" applyFont="1" applyFill="1" applyBorder="1" applyAlignment="1">
      <alignment horizontal="distributed" vertical="distributed" justifyLastLine="1"/>
    </xf>
    <xf numFmtId="0" fontId="4" fillId="3" borderId="4" xfId="0" applyFont="1" applyFill="1" applyBorder="1">
      <alignment vertical="center"/>
    </xf>
    <xf numFmtId="0" fontId="4" fillId="3" borderId="0" xfId="0" applyFont="1" applyFill="1">
      <alignment vertical="center"/>
    </xf>
    <xf numFmtId="0" fontId="4" fillId="3" borderId="26" xfId="0" applyFont="1" applyFill="1" applyBorder="1">
      <alignment vertical="center"/>
    </xf>
    <xf numFmtId="0" fontId="4" fillId="3" borderId="41" xfId="0" applyFont="1" applyFill="1" applyBorder="1">
      <alignment vertical="center"/>
    </xf>
    <xf numFmtId="0" fontId="4" fillId="0" borderId="42" xfId="0" applyFont="1" applyBorder="1" applyAlignment="1">
      <alignment horizontal="left" vertical="center"/>
    </xf>
    <xf numFmtId="49" fontId="6" fillId="0" borderId="44" xfId="0" applyNumberFormat="1" applyFont="1" applyBorder="1">
      <alignment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15" fillId="0" borderId="44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1" fillId="0" borderId="0" xfId="0" applyFont="1">
      <alignment vertical="center"/>
    </xf>
    <xf numFmtId="0" fontId="15" fillId="3" borderId="53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4" fillId="3" borderId="19" xfId="0" applyFont="1" applyFill="1" applyBorder="1" applyAlignment="1">
      <alignment horizontal="center" vertical="center"/>
    </xf>
    <xf numFmtId="0" fontId="14" fillId="3" borderId="51" xfId="0" applyFont="1" applyFill="1" applyBorder="1" applyAlignment="1">
      <alignment horizontal="center" vertical="center"/>
    </xf>
    <xf numFmtId="0" fontId="5" fillId="0" borderId="0" xfId="1" applyNumberFormat="1" applyFont="1" applyBorder="1" applyAlignment="1">
      <alignment vertical="center"/>
    </xf>
    <xf numFmtId="0" fontId="14" fillId="3" borderId="8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6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3" fillId="3" borderId="5" xfId="0" applyFont="1" applyFill="1" applyBorder="1" applyAlignment="1">
      <alignment horizontal="distributed" vertical="distributed" justifyLastLine="1"/>
    </xf>
    <xf numFmtId="0" fontId="12" fillId="0" borderId="0" xfId="0" applyFont="1">
      <alignment vertical="center"/>
    </xf>
    <xf numFmtId="0" fontId="3" fillId="0" borderId="0" xfId="2" applyNumberFormat="1" applyFont="1" applyBorder="1" applyAlignment="1">
      <alignment vertical="center"/>
    </xf>
    <xf numFmtId="0" fontId="9" fillId="0" borderId="0" xfId="2" applyNumberFormat="1" applyFont="1" applyBorder="1" applyAlignment="1">
      <alignment horizontal="center" vertical="center"/>
    </xf>
    <xf numFmtId="0" fontId="6" fillId="0" borderId="0" xfId="2" applyNumberFormat="1" applyFont="1" applyBorder="1" applyAlignment="1">
      <alignment horizontal="center" vertical="center"/>
    </xf>
    <xf numFmtId="0" fontId="8" fillId="0" borderId="0" xfId="2" applyNumberFormat="1" applyFont="1" applyBorder="1" applyAlignment="1">
      <alignment vertical="center"/>
    </xf>
    <xf numFmtId="0" fontId="4" fillId="3" borderId="22" xfId="0" applyFont="1" applyFill="1" applyBorder="1" applyAlignment="1">
      <alignment horizontal="center" vertical="center"/>
    </xf>
    <xf numFmtId="178" fontId="4" fillId="3" borderId="53" xfId="0" applyNumberFormat="1" applyFont="1" applyFill="1" applyBorder="1" applyAlignment="1">
      <alignment horizontal="center" vertical="center"/>
    </xf>
    <xf numFmtId="178" fontId="4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0" borderId="44" xfId="0" applyFont="1" applyBorder="1" applyAlignment="1"/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distributed" vertical="distributed" justifyLastLine="1"/>
    </xf>
    <xf numFmtId="0" fontId="4" fillId="3" borderId="5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0" borderId="19" xfId="0" applyFont="1" applyBorder="1">
      <alignment vertical="center"/>
    </xf>
    <xf numFmtId="0" fontId="24" fillId="0" borderId="0" xfId="0" applyFont="1">
      <alignment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distributed" vertical="center"/>
    </xf>
    <xf numFmtId="0" fontId="25" fillId="0" borderId="0" xfId="0" applyFont="1">
      <alignment vertical="center"/>
    </xf>
    <xf numFmtId="0" fontId="24" fillId="0" borderId="1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4" fillId="0" borderId="5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7" fillId="0" borderId="45" xfId="0" applyFont="1" applyBorder="1" applyAlignment="1">
      <alignment horizontal="right" vertical="center"/>
    </xf>
    <xf numFmtId="3" fontId="27" fillId="0" borderId="45" xfId="0" applyNumberFormat="1" applyFont="1" applyBorder="1">
      <alignment vertical="center"/>
    </xf>
    <xf numFmtId="0" fontId="27" fillId="0" borderId="45" xfId="0" applyFont="1" applyBorder="1">
      <alignment vertical="center"/>
    </xf>
    <xf numFmtId="0" fontId="27" fillId="0" borderId="45" xfId="0" applyFont="1" applyBorder="1" applyAlignment="1">
      <alignment horizontal="center" vertical="center"/>
    </xf>
    <xf numFmtId="0" fontId="27" fillId="0" borderId="46" xfId="0" applyFont="1" applyBorder="1">
      <alignment vertical="center"/>
    </xf>
    <xf numFmtId="0" fontId="24" fillId="0" borderId="29" xfId="0" applyFont="1" applyBorder="1" applyAlignment="1">
      <alignment horizontal="left" vertical="center"/>
    </xf>
    <xf numFmtId="0" fontId="24" fillId="0" borderId="14" xfId="0" applyFont="1" applyBorder="1">
      <alignment vertical="center"/>
    </xf>
    <xf numFmtId="0" fontId="24" fillId="0" borderId="43" xfId="0" applyFont="1" applyBorder="1" applyAlignment="1">
      <alignment horizontal="center" vertical="center"/>
    </xf>
    <xf numFmtId="0" fontId="24" fillId="0" borderId="29" xfId="0" applyFont="1" applyBorder="1">
      <alignment vertical="center"/>
    </xf>
    <xf numFmtId="0" fontId="24" fillId="0" borderId="43" xfId="0" applyFont="1" applyBorder="1">
      <alignment vertical="center"/>
    </xf>
    <xf numFmtId="0" fontId="24" fillId="0" borderId="4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4" xfId="0" applyFont="1" applyBorder="1">
      <alignment vertical="center"/>
    </xf>
    <xf numFmtId="0" fontId="24" fillId="0" borderId="47" xfId="0" applyFont="1" applyBorder="1">
      <alignment vertical="center"/>
    </xf>
    <xf numFmtId="0" fontId="24" fillId="0" borderId="26" xfId="0" applyFont="1" applyBorder="1" applyAlignment="1">
      <alignment horizontal="center" vertical="center"/>
    </xf>
    <xf numFmtId="0" fontId="24" fillId="0" borderId="26" xfId="0" applyFont="1" applyBorder="1">
      <alignment vertical="center"/>
    </xf>
    <xf numFmtId="0" fontId="24" fillId="0" borderId="41" xfId="0" applyFont="1" applyBorder="1" applyAlignment="1">
      <alignment horizontal="right"/>
    </xf>
    <xf numFmtId="0" fontId="29" fillId="0" borderId="42" xfId="0" applyFont="1" applyBorder="1" applyAlignment="1">
      <alignment horizontal="center" vertical="center"/>
    </xf>
    <xf numFmtId="0" fontId="24" fillId="0" borderId="39" xfId="0" applyFont="1" applyBorder="1">
      <alignment vertical="center"/>
    </xf>
    <xf numFmtId="0" fontId="25" fillId="0" borderId="22" xfId="0" applyFont="1" applyBorder="1">
      <alignment vertical="center"/>
    </xf>
    <xf numFmtId="0" fontId="25" fillId="0" borderId="24" xfId="0" applyFont="1" applyBorder="1">
      <alignment vertical="center"/>
    </xf>
    <xf numFmtId="0" fontId="25" fillId="0" borderId="16" xfId="0" applyFont="1" applyBorder="1">
      <alignment vertical="center"/>
    </xf>
    <xf numFmtId="176" fontId="25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80" fontId="25" fillId="0" borderId="0" xfId="0" applyNumberFormat="1" applyFont="1">
      <alignment vertical="center"/>
    </xf>
    <xf numFmtId="49" fontId="6" fillId="0" borderId="19" xfId="0" applyNumberFormat="1" applyFont="1" applyBorder="1" applyAlignment="1">
      <alignment horizontal="right" vertical="center"/>
    </xf>
    <xf numFmtId="49" fontId="22" fillId="0" borderId="19" xfId="0" applyNumberFormat="1" applyFont="1" applyBorder="1" applyAlignment="1">
      <alignment horizontal="right" vertical="center"/>
    </xf>
    <xf numFmtId="0" fontId="24" fillId="0" borderId="51" xfId="0" applyFont="1" applyBorder="1" applyAlignment="1">
      <alignment horizontal="center" vertical="center"/>
    </xf>
    <xf numFmtId="177" fontId="5" fillId="0" borderId="55" xfId="0" applyNumberFormat="1" applyFont="1" applyBorder="1">
      <alignment vertical="center"/>
    </xf>
    <xf numFmtId="178" fontId="4" fillId="3" borderId="22" xfId="0" applyNumberFormat="1" applyFont="1" applyFill="1" applyBorder="1" applyAlignment="1">
      <alignment horizontal="center" vertical="center"/>
    </xf>
    <xf numFmtId="49" fontId="6" fillId="0" borderId="16" xfId="0" applyNumberFormat="1" applyFont="1" applyBorder="1">
      <alignment vertical="center"/>
    </xf>
    <xf numFmtId="0" fontId="14" fillId="3" borderId="21" xfId="0" applyFont="1" applyFill="1" applyBorder="1" applyAlignment="1">
      <alignment horizontal="center" vertical="center"/>
    </xf>
    <xf numFmtId="0" fontId="15" fillId="0" borderId="40" xfId="0" applyFont="1" applyBorder="1">
      <alignment vertical="center"/>
    </xf>
    <xf numFmtId="14" fontId="10" fillId="0" borderId="0" xfId="0" applyNumberFormat="1" applyFont="1">
      <alignment vertical="center"/>
    </xf>
    <xf numFmtId="0" fontId="20" fillId="0" borderId="24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49" fontId="6" fillId="4" borderId="22" xfId="0" applyNumberFormat="1" applyFont="1" applyFill="1" applyBorder="1" applyAlignment="1">
      <alignment horizontal="right" vertical="center"/>
    </xf>
    <xf numFmtId="49" fontId="22" fillId="4" borderId="21" xfId="0" applyNumberFormat="1" applyFont="1" applyFill="1" applyBorder="1" applyAlignment="1">
      <alignment horizontal="right" vertical="center"/>
    </xf>
    <xf numFmtId="0" fontId="18" fillId="0" borderId="63" xfId="0" applyFont="1" applyBorder="1" applyAlignment="1" applyProtection="1">
      <alignment horizontal="center" vertical="center"/>
      <protection locked="0"/>
    </xf>
    <xf numFmtId="0" fontId="18" fillId="0" borderId="67" xfId="0" applyFont="1" applyBorder="1" applyAlignment="1" applyProtection="1">
      <alignment horizontal="center" vertical="center"/>
      <protection locked="0"/>
    </xf>
    <xf numFmtId="0" fontId="18" fillId="2" borderId="64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0" borderId="65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2" borderId="65" xfId="0" applyFont="1" applyFill="1" applyBorder="1" applyAlignment="1" applyProtection="1">
      <alignment horizontal="center" vertical="center"/>
      <protection locked="0"/>
    </xf>
    <xf numFmtId="0" fontId="42" fillId="2" borderId="65" xfId="0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0" fontId="42" fillId="0" borderId="1" xfId="0" applyFont="1" applyBorder="1" applyAlignment="1" applyProtection="1">
      <alignment horizontal="center" vertical="center"/>
      <protection locked="0"/>
    </xf>
    <xf numFmtId="0" fontId="18" fillId="0" borderId="60" xfId="0" applyFont="1" applyBorder="1" applyAlignment="1" applyProtection="1">
      <alignment horizontal="center" vertical="center"/>
      <protection locked="0"/>
    </xf>
    <xf numFmtId="0" fontId="18" fillId="2" borderId="73" xfId="0" applyFont="1" applyFill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 textRotation="255"/>
      <protection locked="0"/>
    </xf>
    <xf numFmtId="0" fontId="42" fillId="0" borderId="65" xfId="0" applyFont="1" applyBorder="1" applyAlignment="1" applyProtection="1">
      <alignment horizontal="center" vertical="center"/>
      <protection locked="0"/>
    </xf>
    <xf numFmtId="0" fontId="18" fillId="0" borderId="66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4" borderId="57" xfId="0" applyFont="1" applyFill="1" applyBorder="1" applyAlignment="1" applyProtection="1">
      <alignment horizontal="center" vertical="center"/>
      <protection locked="0"/>
    </xf>
    <xf numFmtId="0" fontId="3" fillId="4" borderId="58" xfId="0" applyFont="1" applyFill="1" applyBorder="1" applyAlignment="1" applyProtection="1">
      <alignment horizontal="center" vertical="center"/>
      <protection locked="0"/>
    </xf>
    <xf numFmtId="0" fontId="3" fillId="4" borderId="59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1" fillId="0" borderId="13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0" borderId="3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2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" fillId="0" borderId="74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38" fontId="6" fillId="0" borderId="17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20" fontId="6" fillId="0" borderId="39" xfId="0" applyNumberFormat="1" applyFont="1" applyBorder="1" applyAlignment="1">
      <alignment horizontal="center" vertical="center"/>
    </xf>
    <xf numFmtId="20" fontId="6" fillId="0" borderId="40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8" fillId="0" borderId="68" xfId="0" applyFont="1" applyBorder="1" applyAlignment="1" applyProtection="1">
      <alignment horizontal="center" vertical="top" textRotation="255" wrapText="1"/>
      <protection locked="0"/>
    </xf>
    <xf numFmtId="0" fontId="18" fillId="0" borderId="8" xfId="0" applyFont="1" applyBorder="1" applyAlignment="1" applyProtection="1">
      <alignment horizontal="center" vertical="top" textRotation="255"/>
      <protection locked="0"/>
    </xf>
    <xf numFmtId="0" fontId="18" fillId="0" borderId="69" xfId="0" applyFont="1" applyBorder="1" applyAlignment="1" applyProtection="1">
      <alignment horizontal="center" vertical="top" textRotation="255"/>
      <protection locked="0"/>
    </xf>
    <xf numFmtId="177" fontId="23" fillId="0" borderId="0" xfId="0" applyNumberFormat="1" applyFont="1" applyAlignment="1">
      <alignment horizontal="right" vertical="center"/>
    </xf>
    <xf numFmtId="179" fontId="6" fillId="0" borderId="27" xfId="0" applyNumberFormat="1" applyFont="1" applyBorder="1" applyAlignment="1">
      <alignment horizontal="center" vertical="center"/>
    </xf>
    <xf numFmtId="179" fontId="6" fillId="0" borderId="39" xfId="0" applyNumberFormat="1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right" vertical="center"/>
    </xf>
    <xf numFmtId="0" fontId="2" fillId="0" borderId="34" xfId="0" applyFont="1" applyBorder="1" applyAlignment="1">
      <alignment horizontal="right" vertical="center"/>
    </xf>
    <xf numFmtId="0" fontId="2" fillId="0" borderId="35" xfId="0" applyFont="1" applyBorder="1" applyAlignment="1">
      <alignment horizontal="right" vertical="center"/>
    </xf>
    <xf numFmtId="177" fontId="4" fillId="0" borderId="20" xfId="0" applyNumberFormat="1" applyFont="1" applyBorder="1" applyAlignment="1">
      <alignment horizontal="right" vertical="center"/>
    </xf>
    <xf numFmtId="0" fontId="18" fillId="0" borderId="70" xfId="0" applyFont="1" applyBorder="1" applyAlignment="1" applyProtection="1">
      <alignment horizontal="center" vertical="center"/>
      <protection locked="0"/>
    </xf>
    <xf numFmtId="0" fontId="18" fillId="0" borderId="71" xfId="0" applyFont="1" applyBorder="1" applyAlignment="1" applyProtection="1">
      <alignment horizontal="center" vertical="center"/>
      <protection locked="0"/>
    </xf>
    <xf numFmtId="0" fontId="18" fillId="0" borderId="72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78" fontId="6" fillId="0" borderId="52" xfId="0" applyNumberFormat="1" applyFont="1" applyBorder="1" applyAlignment="1">
      <alignment horizontal="center" vertical="center"/>
    </xf>
    <xf numFmtId="178" fontId="6" fillId="0" borderId="14" xfId="0" applyNumberFormat="1" applyFont="1" applyBorder="1" applyAlignment="1">
      <alignment horizontal="center" vertical="center"/>
    </xf>
    <xf numFmtId="178" fontId="6" fillId="0" borderId="54" xfId="0" applyNumberFormat="1" applyFont="1" applyBorder="1" applyAlignment="1">
      <alignment horizontal="center" vertical="center"/>
    </xf>
    <xf numFmtId="49" fontId="21" fillId="0" borderId="52" xfId="0" applyNumberFormat="1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0" borderId="49" xfId="0" applyFont="1" applyBorder="1" applyAlignment="1">
      <alignment horizontal="left" vertical="top"/>
    </xf>
    <xf numFmtId="0" fontId="15" fillId="0" borderId="48" xfId="0" applyFont="1" applyBorder="1" applyAlignment="1">
      <alignment horizontal="left" vertical="top"/>
    </xf>
    <xf numFmtId="178" fontId="22" fillId="0" borderId="52" xfId="0" applyNumberFormat="1" applyFont="1" applyBorder="1" applyAlignment="1">
      <alignment horizontal="center" vertical="center"/>
    </xf>
    <xf numFmtId="178" fontId="22" fillId="0" borderId="54" xfId="0" applyNumberFormat="1" applyFont="1" applyBorder="1" applyAlignment="1">
      <alignment horizontal="center" vertical="center"/>
    </xf>
    <xf numFmtId="178" fontId="22" fillId="0" borderId="19" xfId="0" applyNumberFormat="1" applyFont="1" applyBorder="1" applyAlignment="1">
      <alignment horizontal="center" vertical="center"/>
    </xf>
    <xf numFmtId="178" fontId="22" fillId="0" borderId="37" xfId="0" applyNumberFormat="1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5" fillId="0" borderId="5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38" fontId="22" fillId="0" borderId="22" xfId="0" applyNumberFormat="1" applyFont="1" applyBorder="1" applyAlignment="1">
      <alignment horizontal="center" vertical="center"/>
    </xf>
    <xf numFmtId="0" fontId="22" fillId="3" borderId="22" xfId="0" applyFont="1" applyFill="1" applyBorder="1" applyAlignment="1">
      <alignment horizontal="center" vertical="center"/>
    </xf>
    <xf numFmtId="0" fontId="22" fillId="3" borderId="24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6" fillId="0" borderId="47" xfId="0" applyFont="1" applyBorder="1" applyAlignment="1">
      <alignment horizontal="left"/>
    </xf>
    <xf numFmtId="38" fontId="32" fillId="0" borderId="22" xfId="1" applyFont="1" applyBorder="1" applyAlignment="1">
      <alignment horizontal="center" vertical="center"/>
    </xf>
    <xf numFmtId="38" fontId="32" fillId="0" borderId="24" xfId="1" applyFont="1" applyBorder="1" applyAlignment="1">
      <alignment horizontal="center" vertical="center"/>
    </xf>
    <xf numFmtId="38" fontId="32" fillId="0" borderId="16" xfId="1" applyFon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distributed" justifyLastLine="1"/>
    </xf>
    <xf numFmtId="0" fontId="4" fillId="3" borderId="51" xfId="0" applyFont="1" applyFill="1" applyBorder="1" applyAlignment="1">
      <alignment horizontal="center" vertical="distributed" justifyLastLine="1"/>
    </xf>
    <xf numFmtId="38" fontId="7" fillId="0" borderId="23" xfId="1" applyFont="1" applyBorder="1" applyAlignment="1">
      <alignment horizontal="center" vertical="center"/>
    </xf>
    <xf numFmtId="38" fontId="7" fillId="0" borderId="25" xfId="1" applyFont="1" applyBorder="1" applyAlignment="1">
      <alignment horizontal="center" vertical="center"/>
    </xf>
    <xf numFmtId="38" fontId="7" fillId="0" borderId="36" xfId="1" applyFont="1" applyBorder="1" applyAlignment="1">
      <alignment horizontal="center" vertical="center"/>
    </xf>
    <xf numFmtId="38" fontId="7" fillId="0" borderId="19" xfId="1" applyFont="1" applyBorder="1" applyAlignment="1">
      <alignment horizontal="center" vertical="center"/>
    </xf>
    <xf numFmtId="38" fontId="7" fillId="0" borderId="20" xfId="1" applyFont="1" applyBorder="1" applyAlignment="1">
      <alignment horizontal="center" vertical="center"/>
    </xf>
    <xf numFmtId="38" fontId="7" fillId="0" borderId="37" xfId="1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6" fillId="0" borderId="18" xfId="0" applyFont="1" applyBorder="1" applyAlignment="1">
      <alignment horizontal="left"/>
    </xf>
    <xf numFmtId="0" fontId="3" fillId="0" borderId="24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38" fontId="6" fillId="0" borderId="19" xfId="1" applyFont="1" applyBorder="1" applyAlignment="1">
      <alignment horizontal="center" vertical="center"/>
    </xf>
    <xf numFmtId="38" fontId="6" fillId="0" borderId="24" xfId="1" applyFont="1" applyBorder="1" applyAlignment="1">
      <alignment horizontal="center" vertical="center"/>
    </xf>
    <xf numFmtId="38" fontId="6" fillId="0" borderId="50" xfId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38" fontId="25" fillId="0" borderId="22" xfId="0" applyNumberFormat="1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179" fontId="25" fillId="0" borderId="21" xfId="0" applyNumberFormat="1" applyFont="1" applyBorder="1" applyAlignment="1">
      <alignment horizontal="center" vertical="center"/>
    </xf>
    <xf numFmtId="179" fontId="25" fillId="0" borderId="39" xfId="0" applyNumberFormat="1" applyFont="1" applyBorder="1" applyAlignment="1">
      <alignment horizontal="center" vertical="center"/>
    </xf>
    <xf numFmtId="178" fontId="25" fillId="0" borderId="39" xfId="0" applyNumberFormat="1" applyFont="1" applyBorder="1" applyAlignment="1">
      <alignment horizontal="center" vertical="center"/>
    </xf>
    <xf numFmtId="178" fontId="25" fillId="0" borderId="40" xfId="0" applyNumberFormat="1" applyFont="1" applyBorder="1" applyAlignment="1">
      <alignment horizontal="center" vertical="center"/>
    </xf>
    <xf numFmtId="38" fontId="25" fillId="2" borderId="33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6" fontId="25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right" vertical="center"/>
    </xf>
    <xf numFmtId="38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39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14" fontId="24" fillId="0" borderId="41" xfId="0" applyNumberFormat="1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41" xfId="0" applyFont="1" applyBorder="1" applyAlignment="1">
      <alignment horizontal="right"/>
    </xf>
    <xf numFmtId="0" fontId="24" fillId="0" borderId="0" xfId="0" applyFont="1" applyAlignment="1">
      <alignment horizontal="center" vertical="center"/>
    </xf>
    <xf numFmtId="181" fontId="34" fillId="0" borderId="45" xfId="0" applyNumberFormat="1" applyFont="1" applyBorder="1" applyAlignment="1">
      <alignment horizontal="center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mruColors>
      <color rgb="FFFFFFC1"/>
      <color rgb="FFFFEFF6"/>
      <color rgb="FFF033F5"/>
      <color rgb="FFFCD7FD"/>
      <color rgb="FFFBC5FC"/>
      <color rgb="FFFFF6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B1:M50"/>
  <sheetViews>
    <sheetView tabSelected="1" zoomScale="130" zoomScaleNormal="130" workbookViewId="0">
      <selection activeCell="G46" sqref="G46"/>
    </sheetView>
  </sheetViews>
  <sheetFormatPr defaultColWidth="9" defaultRowHeight="12.6" x14ac:dyDescent="0.45"/>
  <cols>
    <col min="1" max="1" width="1.59765625" style="1" customWidth="1"/>
    <col min="2" max="2" width="8.5" style="1" customWidth="1"/>
    <col min="3" max="3" width="12.59765625" style="1" customWidth="1"/>
    <col min="4" max="5" width="12.59765625" style="3" customWidth="1"/>
    <col min="6" max="6" width="2" style="3" customWidth="1"/>
    <col min="7" max="7" width="9" style="1"/>
    <col min="8" max="10" width="3.19921875" style="1" customWidth="1"/>
    <col min="11" max="11" width="6.59765625" style="1" customWidth="1"/>
    <col min="12" max="12" width="2.8984375" style="1" customWidth="1"/>
    <col min="13" max="13" width="1.3984375" style="1" customWidth="1"/>
    <col min="14" max="16384" width="9" style="1"/>
  </cols>
  <sheetData>
    <row r="1" spans="2:13" ht="24" customHeight="1" x14ac:dyDescent="0.45">
      <c r="B1" s="189" t="s">
        <v>96</v>
      </c>
      <c r="C1" s="189"/>
      <c r="D1" s="189"/>
      <c r="E1" s="189"/>
      <c r="F1" s="189"/>
      <c r="G1" s="189"/>
      <c r="H1" s="189"/>
      <c r="I1" s="189"/>
      <c r="J1" s="189"/>
      <c r="K1" s="189"/>
      <c r="L1" s="118"/>
      <c r="M1" s="118"/>
    </row>
    <row r="2" spans="2:13" ht="16.8" customHeight="1" x14ac:dyDescent="0.45"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18"/>
      <c r="M2" s="118"/>
    </row>
    <row r="3" spans="2:13" ht="24" customHeight="1" thickBot="1" x14ac:dyDescent="0.5">
      <c r="B3" s="182" t="s">
        <v>93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</row>
    <row r="4" spans="2:13" ht="24" customHeight="1" x14ac:dyDescent="0.45">
      <c r="B4" s="187" t="s">
        <v>20</v>
      </c>
      <c r="C4" s="188"/>
      <c r="D4" s="194" t="s">
        <v>105</v>
      </c>
      <c r="E4" s="195"/>
      <c r="F4" s="195"/>
      <c r="G4" s="184" t="s">
        <v>104</v>
      </c>
      <c r="H4" s="184"/>
      <c r="I4" s="184"/>
      <c r="J4" s="184"/>
      <c r="K4" s="185"/>
    </row>
    <row r="5" spans="2:13" ht="24" customHeight="1" thickBot="1" x14ac:dyDescent="0.5">
      <c r="B5" s="144" t="s">
        <v>21</v>
      </c>
      <c r="C5" s="186"/>
      <c r="D5" s="178"/>
      <c r="E5" s="179"/>
      <c r="F5" s="179"/>
      <c r="G5" s="179"/>
      <c r="H5" s="179"/>
      <c r="I5" s="179"/>
      <c r="J5" s="180" t="s">
        <v>35</v>
      </c>
      <c r="K5" s="181"/>
    </row>
    <row r="6" spans="2:13" ht="24" customHeight="1" thickTop="1" thickBot="1" x14ac:dyDescent="0.5">
      <c r="B6" s="144" t="s">
        <v>0</v>
      </c>
      <c r="C6" s="145"/>
      <c r="D6" s="150"/>
      <c r="E6" s="151"/>
      <c r="F6" s="151"/>
      <c r="G6" s="151"/>
      <c r="H6" s="151"/>
      <c r="I6" s="151"/>
      <c r="J6" s="151"/>
      <c r="K6" s="152"/>
    </row>
    <row r="7" spans="2:13" ht="18.75" customHeight="1" thickTop="1" thickBot="1" x14ac:dyDescent="0.5">
      <c r="B7" s="146"/>
      <c r="C7" s="147"/>
      <c r="D7" s="21" t="s">
        <v>22</v>
      </c>
      <c r="E7" s="148"/>
      <c r="F7" s="148"/>
      <c r="G7" s="148"/>
      <c r="H7" s="148"/>
      <c r="I7" s="148"/>
      <c r="J7" s="148"/>
      <c r="K7" s="149"/>
    </row>
    <row r="8" spans="2:13" ht="32.4" customHeight="1" x14ac:dyDescent="0.45">
      <c r="B8" s="2"/>
      <c r="C8" s="2"/>
      <c r="D8" s="1"/>
      <c r="G8" s="3"/>
      <c r="H8" s="3"/>
      <c r="I8" s="3"/>
      <c r="J8" s="3"/>
      <c r="K8" s="3"/>
    </row>
    <row r="9" spans="2:13" ht="13.5" customHeight="1" thickBot="1" x14ac:dyDescent="0.5">
      <c r="B9" s="175"/>
      <c r="C9" s="175"/>
      <c r="D9" s="175"/>
      <c r="E9" s="175"/>
      <c r="F9" s="175"/>
      <c r="G9" s="175"/>
      <c r="H9" s="175"/>
      <c r="I9" s="175"/>
      <c r="J9" s="175"/>
      <c r="K9" s="175"/>
      <c r="L9" s="175"/>
    </row>
    <row r="10" spans="2:13" ht="18" customHeight="1" x14ac:dyDescent="0.45">
      <c r="B10" s="12" t="s">
        <v>7</v>
      </c>
      <c r="C10" s="187" t="s">
        <v>3</v>
      </c>
      <c r="D10" s="196"/>
      <c r="E10" s="13" t="s">
        <v>4</v>
      </c>
      <c r="F10" s="6"/>
      <c r="G10" s="7" t="s">
        <v>8</v>
      </c>
      <c r="H10" s="7" t="s">
        <v>9</v>
      </c>
      <c r="I10" s="200">
        <f>K16*330</f>
        <v>0</v>
      </c>
      <c r="J10" s="200"/>
      <c r="K10" s="200"/>
      <c r="L10" s="14" t="s">
        <v>10</v>
      </c>
    </row>
    <row r="11" spans="2:13" ht="18" customHeight="1" x14ac:dyDescent="0.45">
      <c r="B11" s="176" t="s">
        <v>6</v>
      </c>
      <c r="C11" s="204" t="s">
        <v>97</v>
      </c>
      <c r="D11" s="173"/>
      <c r="E11" s="9" t="s">
        <v>98</v>
      </c>
      <c r="F11" s="2"/>
      <c r="G11" s="2"/>
      <c r="H11" s="6"/>
      <c r="I11" s="6"/>
      <c r="J11" s="6"/>
    </row>
    <row r="12" spans="2:13" ht="18" customHeight="1" x14ac:dyDescent="0.45">
      <c r="B12" s="177"/>
      <c r="C12" s="205" t="s">
        <v>99</v>
      </c>
      <c r="D12" s="206"/>
      <c r="E12" s="10" t="s">
        <v>100</v>
      </c>
      <c r="F12" s="2"/>
      <c r="G12" s="19" t="s">
        <v>11</v>
      </c>
      <c r="H12" s="6"/>
      <c r="I12" s="6"/>
      <c r="J12" s="6"/>
    </row>
    <row r="13" spans="2:13" ht="18" customHeight="1" thickBot="1" x14ac:dyDescent="0.5">
      <c r="B13" s="8" t="s">
        <v>101</v>
      </c>
      <c r="C13" s="4" t="s">
        <v>102</v>
      </c>
      <c r="D13" s="5" t="s">
        <v>1</v>
      </c>
      <c r="E13" s="9" t="s">
        <v>5</v>
      </c>
      <c r="F13" s="1"/>
      <c r="G13" s="197" t="s">
        <v>12</v>
      </c>
      <c r="H13" s="197"/>
      <c r="I13" s="197"/>
      <c r="J13" s="15" t="s">
        <v>13</v>
      </c>
      <c r="K13" s="16">
        <f>C45</f>
        <v>0</v>
      </c>
      <c r="L13" s="115" t="s">
        <v>17</v>
      </c>
    </row>
    <row r="14" spans="2:13" ht="18" customHeight="1" thickTop="1" x14ac:dyDescent="0.45">
      <c r="B14" s="120">
        <v>15</v>
      </c>
      <c r="C14" s="127"/>
      <c r="D14" s="128"/>
      <c r="E14" s="201"/>
      <c r="F14" s="1"/>
      <c r="G14" s="198" t="s">
        <v>12</v>
      </c>
      <c r="H14" s="198"/>
      <c r="I14" s="198"/>
      <c r="J14" s="17" t="s">
        <v>14</v>
      </c>
      <c r="K14" s="18">
        <f>D45</f>
        <v>0</v>
      </c>
      <c r="L14" s="116" t="s">
        <v>17</v>
      </c>
    </row>
    <row r="15" spans="2:13" ht="18" customHeight="1" x14ac:dyDescent="0.45">
      <c r="B15" s="124">
        <v>15.5</v>
      </c>
      <c r="C15" s="129"/>
      <c r="D15" s="130"/>
      <c r="E15" s="202"/>
      <c r="F15" s="1"/>
      <c r="G15" s="198" t="s">
        <v>15</v>
      </c>
      <c r="H15" s="198"/>
      <c r="I15" s="198"/>
      <c r="J15" s="17" t="s">
        <v>5</v>
      </c>
      <c r="K15" s="18">
        <f>E45</f>
        <v>0</v>
      </c>
      <c r="L15" s="116" t="s">
        <v>17</v>
      </c>
    </row>
    <row r="16" spans="2:13" ht="18" customHeight="1" x14ac:dyDescent="0.45">
      <c r="B16" s="121">
        <v>16</v>
      </c>
      <c r="C16" s="131"/>
      <c r="D16" s="132"/>
      <c r="E16" s="202"/>
      <c r="F16" s="1"/>
      <c r="G16" s="20" t="s">
        <v>19</v>
      </c>
      <c r="H16" s="199">
        <v>330</v>
      </c>
      <c r="I16" s="199"/>
      <c r="J16" s="2" t="s">
        <v>18</v>
      </c>
      <c r="K16" s="1">
        <f>K13+K14+K15</f>
        <v>0</v>
      </c>
      <c r="L16" s="117" t="s">
        <v>17</v>
      </c>
    </row>
    <row r="17" spans="2:12" ht="18" customHeight="1" x14ac:dyDescent="0.45">
      <c r="B17" s="123">
        <v>16.5</v>
      </c>
      <c r="C17" s="133"/>
      <c r="D17" s="130"/>
      <c r="E17" s="202"/>
      <c r="F17" s="1"/>
      <c r="G17" s="193">
        <f>SUM(H16*K16)</f>
        <v>0</v>
      </c>
      <c r="H17" s="193"/>
      <c r="I17" s="193"/>
      <c r="J17" s="193"/>
      <c r="K17" s="193"/>
      <c r="L17" s="193"/>
    </row>
    <row r="18" spans="2:12" ht="18" customHeight="1" x14ac:dyDescent="0.45">
      <c r="B18" s="121">
        <v>17</v>
      </c>
      <c r="C18" s="131"/>
      <c r="D18" s="132"/>
      <c r="E18" s="202"/>
      <c r="F18" s="1"/>
      <c r="G18" s="172" t="s">
        <v>23</v>
      </c>
      <c r="H18" s="173"/>
      <c r="I18" s="173"/>
      <c r="J18" s="173"/>
      <c r="K18" s="173"/>
      <c r="L18" s="174"/>
    </row>
    <row r="19" spans="2:12" ht="18" customHeight="1" x14ac:dyDescent="0.45">
      <c r="B19" s="123">
        <v>17.5</v>
      </c>
      <c r="C19" s="133"/>
      <c r="D19" s="130"/>
      <c r="E19" s="202"/>
      <c r="F19" s="1"/>
      <c r="G19" s="161" t="s">
        <v>24</v>
      </c>
      <c r="H19" s="162"/>
      <c r="I19" s="162"/>
      <c r="J19" s="162"/>
      <c r="K19" s="162"/>
      <c r="L19" s="163"/>
    </row>
    <row r="20" spans="2:12" ht="18" customHeight="1" x14ac:dyDescent="0.45">
      <c r="B20" s="121">
        <v>18</v>
      </c>
      <c r="C20" s="131"/>
      <c r="D20" s="132"/>
      <c r="E20" s="202"/>
      <c r="F20" s="1"/>
      <c r="G20" s="164" t="s">
        <v>95</v>
      </c>
      <c r="H20" s="165"/>
      <c r="I20" s="165"/>
      <c r="J20" s="165"/>
      <c r="K20" s="165"/>
      <c r="L20" s="166"/>
    </row>
    <row r="21" spans="2:12" ht="18" customHeight="1" x14ac:dyDescent="0.45">
      <c r="B21" s="123">
        <v>18.5</v>
      </c>
      <c r="C21" s="134"/>
      <c r="D21" s="135"/>
      <c r="E21" s="202"/>
      <c r="F21" s="1"/>
      <c r="G21" s="167" t="s">
        <v>54</v>
      </c>
      <c r="H21" s="168"/>
      <c r="I21" s="168"/>
      <c r="J21" s="168"/>
      <c r="K21" s="168"/>
      <c r="L21" s="169"/>
    </row>
    <row r="22" spans="2:12" ht="18" customHeight="1" x14ac:dyDescent="0.45">
      <c r="B22" s="121">
        <v>19</v>
      </c>
      <c r="C22" s="131"/>
      <c r="D22" s="132"/>
      <c r="E22" s="202"/>
      <c r="F22" s="1"/>
      <c r="G22" s="2"/>
      <c r="H22" s="2"/>
      <c r="I22" s="2"/>
      <c r="J22" s="2"/>
    </row>
    <row r="23" spans="2:12" ht="18" customHeight="1" x14ac:dyDescent="0.45">
      <c r="B23" s="123">
        <v>19.5</v>
      </c>
      <c r="C23" s="133"/>
      <c r="D23" s="135"/>
      <c r="E23" s="202"/>
      <c r="F23" s="1"/>
      <c r="G23" s="2" t="s">
        <v>27</v>
      </c>
      <c r="H23" s="165"/>
      <c r="I23" s="165"/>
      <c r="J23" s="165"/>
      <c r="K23" s="165"/>
      <c r="L23" s="165"/>
    </row>
    <row r="24" spans="2:12" ht="18" customHeight="1" x14ac:dyDescent="0.45">
      <c r="B24" s="121">
        <v>20</v>
      </c>
      <c r="C24" s="131"/>
      <c r="D24" s="136"/>
      <c r="E24" s="202"/>
      <c r="F24" s="1"/>
      <c r="G24" s="171" t="s">
        <v>25</v>
      </c>
      <c r="H24" s="171"/>
      <c r="I24" s="171"/>
      <c r="J24" s="171"/>
      <c r="K24" s="171"/>
      <c r="L24" s="171"/>
    </row>
    <row r="25" spans="2:12" ht="18" customHeight="1" x14ac:dyDescent="0.45">
      <c r="B25" s="123">
        <v>20.5</v>
      </c>
      <c r="C25" s="134"/>
      <c r="D25" s="130"/>
      <c r="E25" s="203"/>
      <c r="F25" s="1"/>
      <c r="G25" s="171"/>
      <c r="H25" s="171"/>
      <c r="I25" s="171"/>
      <c r="J25" s="171"/>
      <c r="K25" s="171"/>
      <c r="L25" s="171"/>
    </row>
    <row r="26" spans="2:12" ht="18" customHeight="1" x14ac:dyDescent="0.45">
      <c r="B26" s="121">
        <v>21</v>
      </c>
      <c r="C26" s="131"/>
      <c r="D26" s="132"/>
      <c r="E26" s="137"/>
      <c r="F26" s="1"/>
      <c r="G26" s="2" t="s">
        <v>26</v>
      </c>
    </row>
    <row r="27" spans="2:12" ht="18" customHeight="1" x14ac:dyDescent="0.45">
      <c r="B27" s="123">
        <v>21.5</v>
      </c>
      <c r="C27" s="133"/>
      <c r="D27" s="135"/>
      <c r="E27" s="138"/>
      <c r="F27" s="1"/>
      <c r="G27" s="170" t="s">
        <v>28</v>
      </c>
      <c r="H27" s="170"/>
      <c r="I27" s="170"/>
      <c r="J27" s="170"/>
      <c r="K27" s="170"/>
      <c r="L27" s="170"/>
    </row>
    <row r="28" spans="2:12" ht="18" customHeight="1" x14ac:dyDescent="0.45">
      <c r="B28" s="121">
        <v>22</v>
      </c>
      <c r="C28" s="131"/>
      <c r="D28" s="132"/>
      <c r="E28" s="139"/>
      <c r="F28" s="1"/>
      <c r="G28" s="170"/>
      <c r="H28" s="170"/>
      <c r="I28" s="170"/>
      <c r="J28" s="170"/>
      <c r="K28" s="170"/>
      <c r="L28" s="170"/>
    </row>
    <row r="29" spans="2:12" ht="18" customHeight="1" x14ac:dyDescent="0.45">
      <c r="B29" s="123">
        <v>22.5</v>
      </c>
      <c r="C29" s="134"/>
      <c r="D29" s="130"/>
      <c r="E29" s="138"/>
      <c r="F29" s="1"/>
      <c r="G29" s="160" t="s">
        <v>94</v>
      </c>
      <c r="H29" s="160"/>
      <c r="I29" s="160"/>
      <c r="J29" s="160"/>
      <c r="K29" s="160"/>
      <c r="L29" s="160"/>
    </row>
    <row r="30" spans="2:12" ht="18" customHeight="1" x14ac:dyDescent="0.45">
      <c r="B30" s="121">
        <v>23</v>
      </c>
      <c r="C30" s="131"/>
      <c r="D30" s="132"/>
      <c r="E30" s="139"/>
      <c r="F30" s="1"/>
      <c r="G30" s="160"/>
      <c r="H30" s="160"/>
      <c r="I30" s="160"/>
      <c r="J30" s="160"/>
      <c r="K30" s="160"/>
      <c r="L30" s="160"/>
    </row>
    <row r="31" spans="2:12" ht="18" customHeight="1" x14ac:dyDescent="0.45">
      <c r="B31" s="123">
        <v>23.5</v>
      </c>
      <c r="C31" s="133"/>
      <c r="D31" s="130"/>
      <c r="E31" s="138"/>
      <c r="F31" s="1"/>
      <c r="G31" s="160"/>
      <c r="H31" s="160"/>
      <c r="I31" s="160"/>
      <c r="J31" s="160"/>
      <c r="K31" s="160"/>
      <c r="L31" s="160"/>
    </row>
    <row r="32" spans="2:12" ht="18" customHeight="1" x14ac:dyDescent="0.45">
      <c r="B32" s="121">
        <v>24</v>
      </c>
      <c r="C32" s="131"/>
      <c r="D32" s="132"/>
      <c r="E32" s="139"/>
      <c r="F32" s="1"/>
      <c r="G32" s="27"/>
      <c r="H32" s="27"/>
      <c r="I32" s="27"/>
      <c r="J32" s="27"/>
      <c r="K32" s="27"/>
      <c r="L32" s="27"/>
    </row>
    <row r="33" spans="2:12" ht="18" customHeight="1" x14ac:dyDescent="0.45">
      <c r="B33" s="123">
        <v>24.5</v>
      </c>
      <c r="C33" s="134"/>
      <c r="D33" s="130"/>
      <c r="E33" s="138"/>
      <c r="F33" s="1"/>
      <c r="G33" s="26" t="s">
        <v>53</v>
      </c>
      <c r="H33" s="24"/>
      <c r="I33" s="24"/>
      <c r="J33" s="24"/>
      <c r="K33" s="24"/>
      <c r="L33" s="25"/>
    </row>
    <row r="34" spans="2:12" ht="18" customHeight="1" x14ac:dyDescent="0.45">
      <c r="B34" s="121">
        <v>25</v>
      </c>
      <c r="C34" s="131"/>
      <c r="D34" s="132"/>
      <c r="E34" s="139"/>
      <c r="F34" s="1"/>
      <c r="G34" s="154"/>
      <c r="H34" s="155"/>
      <c r="I34" s="155"/>
      <c r="J34" s="155"/>
      <c r="K34" s="155"/>
      <c r="L34" s="156"/>
    </row>
    <row r="35" spans="2:12" ht="18" customHeight="1" x14ac:dyDescent="0.45">
      <c r="B35" s="123">
        <v>25.5</v>
      </c>
      <c r="C35" s="133"/>
      <c r="D35" s="190" t="s">
        <v>103</v>
      </c>
      <c r="E35" s="138"/>
      <c r="F35" s="1"/>
      <c r="G35" s="154"/>
      <c r="H35" s="155"/>
      <c r="I35" s="155"/>
      <c r="J35" s="155"/>
      <c r="K35" s="155"/>
      <c r="L35" s="156"/>
    </row>
    <row r="36" spans="2:12" ht="18" customHeight="1" x14ac:dyDescent="0.45">
      <c r="B36" s="121">
        <v>26</v>
      </c>
      <c r="C36" s="131"/>
      <c r="D36" s="191"/>
      <c r="E36" s="140"/>
      <c r="F36" s="1"/>
      <c r="G36" s="154"/>
      <c r="H36" s="155"/>
      <c r="I36" s="155"/>
      <c r="J36" s="155"/>
      <c r="K36" s="155"/>
      <c r="L36" s="156"/>
    </row>
    <row r="37" spans="2:12" ht="18" customHeight="1" x14ac:dyDescent="0.45">
      <c r="B37" s="123">
        <v>26.5</v>
      </c>
      <c r="C37" s="134"/>
      <c r="D37" s="191"/>
      <c r="E37" s="138"/>
      <c r="F37" s="1"/>
      <c r="G37" s="154"/>
      <c r="H37" s="155"/>
      <c r="I37" s="155"/>
      <c r="J37" s="155"/>
      <c r="K37" s="155"/>
      <c r="L37" s="156"/>
    </row>
    <row r="38" spans="2:12" ht="18" customHeight="1" x14ac:dyDescent="0.45">
      <c r="B38" s="121">
        <v>27</v>
      </c>
      <c r="C38" s="141"/>
      <c r="D38" s="191"/>
      <c r="E38" s="139"/>
      <c r="F38" s="1"/>
      <c r="G38" s="154"/>
      <c r="H38" s="155"/>
      <c r="I38" s="155"/>
      <c r="J38" s="155"/>
      <c r="K38" s="155"/>
      <c r="L38" s="156"/>
    </row>
    <row r="39" spans="2:12" ht="18" customHeight="1" x14ac:dyDescent="0.45">
      <c r="B39" s="123">
        <v>27.5</v>
      </c>
      <c r="C39" s="133"/>
      <c r="D39" s="191"/>
      <c r="E39" s="138"/>
      <c r="F39" s="1"/>
      <c r="G39" s="154"/>
      <c r="H39" s="155"/>
      <c r="I39" s="155"/>
      <c r="J39" s="155"/>
      <c r="K39" s="155"/>
      <c r="L39" s="156"/>
    </row>
    <row r="40" spans="2:12" ht="18" customHeight="1" x14ac:dyDescent="0.45">
      <c r="B40" s="121">
        <v>28</v>
      </c>
      <c r="C40" s="131"/>
      <c r="D40" s="191"/>
      <c r="E40" s="139"/>
      <c r="F40" s="1"/>
      <c r="G40" s="154"/>
      <c r="H40" s="155"/>
      <c r="I40" s="155"/>
      <c r="J40" s="155"/>
      <c r="K40" s="155"/>
      <c r="L40" s="156"/>
    </row>
    <row r="41" spans="2:12" ht="18" customHeight="1" x14ac:dyDescent="0.45">
      <c r="B41" s="123">
        <v>28.5</v>
      </c>
      <c r="C41" s="133"/>
      <c r="D41" s="191"/>
      <c r="E41" s="138"/>
      <c r="F41" s="1"/>
      <c r="G41" s="157"/>
      <c r="H41" s="158"/>
      <c r="I41" s="158"/>
      <c r="J41" s="158"/>
      <c r="K41" s="158"/>
      <c r="L41" s="159"/>
    </row>
    <row r="42" spans="2:12" ht="18" customHeight="1" x14ac:dyDescent="0.45">
      <c r="B42" s="121">
        <v>29</v>
      </c>
      <c r="C42" s="131"/>
      <c r="D42" s="191"/>
      <c r="E42" s="139"/>
      <c r="F42" s="1"/>
      <c r="G42" s="207" t="s">
        <v>29</v>
      </c>
      <c r="H42" s="207"/>
      <c r="I42" s="207"/>
      <c r="J42" s="207"/>
      <c r="K42" s="207"/>
      <c r="L42" s="207"/>
    </row>
    <row r="43" spans="2:12" ht="18" customHeight="1" x14ac:dyDescent="0.45">
      <c r="B43" s="123">
        <v>29.5</v>
      </c>
      <c r="C43" s="133"/>
      <c r="D43" s="191"/>
      <c r="E43" s="138"/>
      <c r="F43" s="1"/>
      <c r="G43" s="153" t="s">
        <v>30</v>
      </c>
      <c r="H43" s="153"/>
      <c r="I43" s="153"/>
      <c r="J43" s="153"/>
      <c r="K43" s="153"/>
      <c r="L43" s="153"/>
    </row>
    <row r="44" spans="2:12" ht="18" customHeight="1" thickBot="1" x14ac:dyDescent="0.5">
      <c r="B44" s="122">
        <v>30</v>
      </c>
      <c r="C44" s="142"/>
      <c r="D44" s="192"/>
      <c r="E44" s="143"/>
      <c r="F44" s="1"/>
      <c r="G44" s="153" t="s">
        <v>31</v>
      </c>
      <c r="H44" s="153"/>
      <c r="I44" s="153"/>
      <c r="J44" s="153"/>
      <c r="K44" s="153"/>
      <c r="L44" s="153"/>
    </row>
    <row r="45" spans="2:12" ht="18" customHeight="1" thickBot="1" x14ac:dyDescent="0.5">
      <c r="B45" s="8" t="s">
        <v>2</v>
      </c>
      <c r="C45" s="8">
        <f>SUM(C14:C44)</f>
        <v>0</v>
      </c>
      <c r="D45" s="119">
        <f>SUM(D14:D34)</f>
        <v>0</v>
      </c>
      <c r="E45" s="11">
        <f>E26+E28+E30+E32+E34+E36+E38+E40+E42+E44</f>
        <v>0</v>
      </c>
      <c r="F45" s="1"/>
      <c r="G45" s="153" t="s">
        <v>106</v>
      </c>
      <c r="H45" s="153"/>
      <c r="I45" s="153"/>
      <c r="J45" s="153"/>
      <c r="K45" s="153"/>
      <c r="L45" s="153"/>
    </row>
    <row r="46" spans="2:12" x14ac:dyDescent="0.45">
      <c r="C46" s="3"/>
      <c r="F46" s="1"/>
    </row>
    <row r="47" spans="2:12" x14ac:dyDescent="0.45">
      <c r="C47" s="3"/>
      <c r="F47" s="1"/>
    </row>
    <row r="48" spans="2:12" x14ac:dyDescent="0.45">
      <c r="C48" s="3"/>
      <c r="F48" s="1"/>
    </row>
    <row r="49" spans="3:6" x14ac:dyDescent="0.45">
      <c r="C49" s="3"/>
      <c r="F49" s="1"/>
    </row>
    <row r="50" spans="3:6" x14ac:dyDescent="0.45">
      <c r="C50" s="3"/>
      <c r="F50" s="1"/>
    </row>
  </sheetData>
  <sheetProtection selectLockedCells="1"/>
  <mergeCells count="38">
    <mergeCell ref="B1:K2"/>
    <mergeCell ref="D35:D44"/>
    <mergeCell ref="G17:L17"/>
    <mergeCell ref="D4:F4"/>
    <mergeCell ref="C10:D10"/>
    <mergeCell ref="G13:I13"/>
    <mergeCell ref="G14:I14"/>
    <mergeCell ref="G15:I15"/>
    <mergeCell ref="H16:I16"/>
    <mergeCell ref="I10:K10"/>
    <mergeCell ref="E14:E25"/>
    <mergeCell ref="C11:D11"/>
    <mergeCell ref="C12:D12"/>
    <mergeCell ref="G42:L42"/>
    <mergeCell ref="G43:L43"/>
    <mergeCell ref="G44:L44"/>
    <mergeCell ref="D5:G5"/>
    <mergeCell ref="J5:K5"/>
    <mergeCell ref="H5:I5"/>
    <mergeCell ref="B3:L3"/>
    <mergeCell ref="G4:K4"/>
    <mergeCell ref="B5:C5"/>
    <mergeCell ref="B4:C4"/>
    <mergeCell ref="B6:C7"/>
    <mergeCell ref="E7:K7"/>
    <mergeCell ref="D6:K6"/>
    <mergeCell ref="G45:L45"/>
    <mergeCell ref="G34:L41"/>
    <mergeCell ref="G29:L31"/>
    <mergeCell ref="G19:L19"/>
    <mergeCell ref="G20:L20"/>
    <mergeCell ref="G21:L21"/>
    <mergeCell ref="H23:L23"/>
    <mergeCell ref="G27:L28"/>
    <mergeCell ref="G24:L25"/>
    <mergeCell ref="G18:L18"/>
    <mergeCell ref="B9:L9"/>
    <mergeCell ref="B11:B12"/>
  </mergeCells>
  <phoneticPr fontId="1"/>
  <printOptions horizontalCentered="1" verticalCentered="1"/>
  <pageMargins left="0.70866141732283472" right="0.31496062992125984" top="0.35433070866141736" bottom="0.35433070866141736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2:I51"/>
  <sheetViews>
    <sheetView zoomScale="55" zoomScaleNormal="55" workbookViewId="0">
      <selection activeCell="G32" sqref="G32:G33"/>
    </sheetView>
  </sheetViews>
  <sheetFormatPr defaultColWidth="9" defaultRowHeight="18" x14ac:dyDescent="0.45"/>
  <cols>
    <col min="1" max="1" width="4.59765625" style="1" customWidth="1"/>
    <col min="2" max="2" width="9.5" style="1" customWidth="1"/>
    <col min="3" max="3" width="15.59765625" style="1" customWidth="1"/>
    <col min="4" max="4" width="14.09765625" style="1" customWidth="1"/>
    <col min="5" max="5" width="12.09765625" style="1" customWidth="1"/>
    <col min="6" max="6" width="8.59765625" style="1" customWidth="1"/>
    <col min="7" max="7" width="11.19921875" style="1" customWidth="1"/>
    <col min="8" max="8" width="4.3984375" style="1" customWidth="1"/>
    <col min="9" max="9" width="4.59765625" style="1" customWidth="1"/>
  </cols>
  <sheetData>
    <row r="2" spans="1:9" ht="21" x14ac:dyDescent="0.45">
      <c r="B2" s="220" t="s">
        <v>71</v>
      </c>
      <c r="C2" s="220"/>
      <c r="D2" s="220"/>
      <c r="E2" s="220"/>
      <c r="F2" s="220"/>
      <c r="G2" s="220"/>
      <c r="H2" s="220"/>
      <c r="I2" s="113"/>
    </row>
    <row r="3" spans="1:9" ht="18.75" customHeight="1" x14ac:dyDescent="0.45">
      <c r="B3" s="39"/>
      <c r="C3" s="39"/>
      <c r="D3" s="39"/>
      <c r="E3" s="39"/>
      <c r="F3" s="53"/>
      <c r="G3" s="219" t="e">
        <f>#REF!</f>
        <v>#REF!</v>
      </c>
      <c r="H3" s="219"/>
      <c r="I3" s="53"/>
    </row>
    <row r="4" spans="1:9" ht="18.75" customHeight="1" x14ac:dyDescent="0.45">
      <c r="B4" s="39"/>
      <c r="C4" s="39"/>
      <c r="D4" s="39"/>
      <c r="E4" s="41"/>
      <c r="F4" s="218" t="s">
        <v>72</v>
      </c>
      <c r="G4" s="219"/>
      <c r="H4" s="219"/>
      <c r="I4" s="53"/>
    </row>
    <row r="5" spans="1:9" ht="18.75" customHeight="1" x14ac:dyDescent="0.45">
      <c r="B5" s="39"/>
      <c r="C5" s="39"/>
      <c r="D5" s="39"/>
      <c r="E5" s="41"/>
      <c r="F5" s="218"/>
      <c r="G5" s="219"/>
      <c r="H5" s="219"/>
      <c r="I5" s="53"/>
    </row>
    <row r="6" spans="1:9" ht="18.600000000000001" customHeight="1" thickBot="1" x14ac:dyDescent="0.5">
      <c r="B6" s="40"/>
      <c r="C6" s="40"/>
      <c r="D6" s="40"/>
      <c r="E6" s="41"/>
      <c r="F6" s="218"/>
      <c r="G6" s="219"/>
      <c r="H6" s="219"/>
      <c r="I6" s="53"/>
    </row>
    <row r="7" spans="1:9" ht="19.95" customHeight="1" x14ac:dyDescent="0.45">
      <c r="B7" s="63" t="s">
        <v>34</v>
      </c>
      <c r="C7" s="208" t="e">
        <f>#REF!</f>
        <v>#REF!</v>
      </c>
      <c r="D7" s="209"/>
      <c r="E7" s="210"/>
      <c r="F7" s="59" t="s">
        <v>79</v>
      </c>
      <c r="G7" s="211" t="e">
        <f>G3</f>
        <v>#REF!</v>
      </c>
      <c r="H7" s="212"/>
      <c r="I7" s="28"/>
    </row>
    <row r="8" spans="1:9" ht="19.95" customHeight="1" x14ac:dyDescent="0.45">
      <c r="B8" s="64" t="s">
        <v>74</v>
      </c>
      <c r="C8" s="215" t="e">
        <f>#REF!</f>
        <v>#REF!</v>
      </c>
      <c r="D8" s="216"/>
      <c r="E8" s="217"/>
      <c r="F8" s="60" t="s">
        <v>80</v>
      </c>
      <c r="G8" s="213"/>
      <c r="H8" s="214"/>
      <c r="I8" s="23"/>
    </row>
    <row r="9" spans="1:9" ht="19.95" customHeight="1" x14ac:dyDescent="0.45">
      <c r="A9" s="3"/>
      <c r="B9" s="65" t="s">
        <v>45</v>
      </c>
      <c r="C9" s="215" t="e">
        <f>#REF!</f>
        <v>#REF!</v>
      </c>
      <c r="D9" s="216"/>
      <c r="E9" s="114" t="s">
        <v>77</v>
      </c>
      <c r="F9" s="259" t="e">
        <f>#REF!</f>
        <v>#REF!</v>
      </c>
      <c r="G9" s="259"/>
      <c r="H9" s="260"/>
      <c r="I9" s="46"/>
    </row>
    <row r="10" spans="1:9" ht="19.95" customHeight="1" x14ac:dyDescent="0.15">
      <c r="A10" s="3"/>
      <c r="B10" s="246" t="s">
        <v>76</v>
      </c>
      <c r="C10" s="248" t="e">
        <f>#REF!</f>
        <v>#REF!</v>
      </c>
      <c r="D10" s="249"/>
      <c r="E10" s="250"/>
      <c r="F10" s="61" t="s">
        <v>78</v>
      </c>
      <c r="G10" s="68" t="e">
        <f>#REF!</f>
        <v>#REF!</v>
      </c>
      <c r="H10" s="62" t="s">
        <v>60</v>
      </c>
      <c r="I10" s="28"/>
    </row>
    <row r="11" spans="1:9" ht="19.95" customHeight="1" x14ac:dyDescent="0.45">
      <c r="A11" s="3"/>
      <c r="B11" s="247"/>
      <c r="C11" s="251"/>
      <c r="D11" s="252"/>
      <c r="E11" s="253"/>
      <c r="F11" s="109" t="s">
        <v>39</v>
      </c>
      <c r="G11" s="125"/>
      <c r="H11" s="110" t="s">
        <v>49</v>
      </c>
      <c r="I11" s="28"/>
    </row>
    <row r="12" spans="1:9" ht="19.95" customHeight="1" x14ac:dyDescent="0.45">
      <c r="B12" s="66" t="s">
        <v>81</v>
      </c>
      <c r="C12" s="261" t="e">
        <f>#REF!</f>
        <v>#REF!</v>
      </c>
      <c r="D12" s="262"/>
      <c r="E12" s="263"/>
      <c r="F12" s="109" t="s">
        <v>38</v>
      </c>
      <c r="G12" s="105" t="e">
        <f>#REF!</f>
        <v>#REF!</v>
      </c>
      <c r="H12" s="35" t="s">
        <v>49</v>
      </c>
    </row>
    <row r="13" spans="1:9" ht="19.95" customHeight="1" x14ac:dyDescent="0.45">
      <c r="B13" s="67" t="s">
        <v>82</v>
      </c>
      <c r="C13" s="264" t="e">
        <f>#REF!</f>
        <v>#REF!</v>
      </c>
      <c r="D13" s="265"/>
      <c r="E13" s="265"/>
      <c r="F13" s="58" t="s">
        <v>83</v>
      </c>
      <c r="G13" s="266" t="e">
        <f>#REF!</f>
        <v>#REF!</v>
      </c>
      <c r="H13" s="267"/>
    </row>
    <row r="14" spans="1:9" ht="19.95" customHeight="1" x14ac:dyDescent="0.45">
      <c r="B14" s="254" t="s">
        <v>62</v>
      </c>
      <c r="C14" s="255"/>
      <c r="D14" s="255"/>
      <c r="E14" s="255"/>
      <c r="F14" s="255"/>
      <c r="G14" s="256" t="e">
        <f>#REF!</f>
        <v>#REF!</v>
      </c>
      <c r="H14" s="258" t="s">
        <v>40</v>
      </c>
    </row>
    <row r="15" spans="1:9" ht="19.95" customHeight="1" x14ac:dyDescent="0.45">
      <c r="B15" s="30"/>
      <c r="C15" s="31" t="s">
        <v>63</v>
      </c>
      <c r="D15" s="31"/>
      <c r="E15" s="31"/>
      <c r="F15" s="31"/>
      <c r="G15" s="257"/>
      <c r="H15" s="242"/>
    </row>
    <row r="16" spans="1:9" ht="19.95" customHeight="1" thickBot="1" x14ac:dyDescent="0.5">
      <c r="B16" s="32"/>
      <c r="C16" s="33" t="s">
        <v>64</v>
      </c>
      <c r="D16" s="33"/>
      <c r="E16" s="33"/>
      <c r="F16" s="33"/>
      <c r="G16" s="108" t="e">
        <f>#REF!</f>
        <v>#REF!</v>
      </c>
      <c r="H16" s="34" t="s">
        <v>65</v>
      </c>
    </row>
    <row r="17" spans="1:9" ht="18.600000000000001" x14ac:dyDescent="0.45">
      <c r="D17" s="50"/>
      <c r="E17" s="50"/>
      <c r="F17" s="39"/>
      <c r="G17" s="51"/>
      <c r="H17" s="51"/>
    </row>
    <row r="18" spans="1:9" ht="18.600000000000001" x14ac:dyDescent="0.45">
      <c r="D18" s="50"/>
      <c r="E18" s="50"/>
      <c r="F18" s="39"/>
      <c r="G18" s="51"/>
      <c r="H18" s="51"/>
    </row>
    <row r="19" spans="1:9" ht="18.600000000000001" x14ac:dyDescent="0.45">
      <c r="B19" s="54"/>
      <c r="C19" s="54"/>
      <c r="D19" s="55"/>
      <c r="E19" s="55"/>
      <c r="F19" s="56"/>
      <c r="G19" s="57"/>
      <c r="H19" s="57"/>
    </row>
    <row r="20" spans="1:9" ht="18.600000000000001" x14ac:dyDescent="0.45">
      <c r="D20" s="50"/>
      <c r="E20" s="50"/>
      <c r="F20" s="39"/>
      <c r="G20" s="51"/>
      <c r="H20" s="51"/>
    </row>
    <row r="21" spans="1:9" ht="18.600000000000001" x14ac:dyDescent="0.45">
      <c r="D21" s="50"/>
      <c r="E21" s="50"/>
      <c r="F21" s="39"/>
      <c r="G21" s="51"/>
      <c r="H21" s="51"/>
    </row>
    <row r="22" spans="1:9" ht="21" x14ac:dyDescent="0.45">
      <c r="B22" s="220" t="s">
        <v>84</v>
      </c>
      <c r="C22" s="220"/>
      <c r="D22" s="220"/>
      <c r="E22" s="220"/>
      <c r="F22" s="220"/>
      <c r="G22" s="220"/>
      <c r="H22" s="220"/>
      <c r="I22" s="113"/>
    </row>
    <row r="23" spans="1:9" ht="18.75" customHeight="1" x14ac:dyDescent="0.45">
      <c r="B23" s="39"/>
      <c r="C23" s="39"/>
      <c r="D23" s="39"/>
      <c r="E23" s="39"/>
      <c r="F23" s="53"/>
      <c r="G23" s="219" t="e">
        <f>G3</f>
        <v>#REF!</v>
      </c>
      <c r="H23" s="219"/>
      <c r="I23" s="53"/>
    </row>
    <row r="24" spans="1:9" ht="18.75" customHeight="1" x14ac:dyDescent="0.45">
      <c r="B24" s="39"/>
      <c r="C24" s="39"/>
      <c r="D24" s="39"/>
      <c r="E24" s="41"/>
      <c r="F24" s="218" t="s">
        <v>72</v>
      </c>
      <c r="G24" s="219"/>
      <c r="H24" s="219"/>
      <c r="I24" s="53"/>
    </row>
    <row r="25" spans="1:9" ht="18.75" customHeight="1" x14ac:dyDescent="0.45">
      <c r="B25" s="39"/>
      <c r="C25" s="39"/>
      <c r="D25" s="39"/>
      <c r="E25" s="41"/>
      <c r="F25" s="218"/>
      <c r="G25" s="219"/>
      <c r="H25" s="219"/>
      <c r="I25" s="53"/>
    </row>
    <row r="26" spans="1:9" ht="18.75" customHeight="1" thickBot="1" x14ac:dyDescent="0.5">
      <c r="B26" s="40"/>
      <c r="C26" s="40"/>
      <c r="D26" s="40"/>
      <c r="E26" s="41"/>
      <c r="F26" s="218"/>
      <c r="G26" s="219"/>
      <c r="H26" s="219"/>
      <c r="I26" s="53"/>
    </row>
    <row r="27" spans="1:9" ht="19.95" customHeight="1" x14ac:dyDescent="0.45">
      <c r="B27" s="36" t="s">
        <v>34</v>
      </c>
      <c r="C27" s="225" t="e">
        <f>C7</f>
        <v>#REF!</v>
      </c>
      <c r="D27" s="226"/>
      <c r="E27" s="42" t="s">
        <v>36</v>
      </c>
      <c r="F27" s="111" t="s">
        <v>39</v>
      </c>
      <c r="G27" s="126"/>
      <c r="H27" s="112" t="s">
        <v>61</v>
      </c>
      <c r="I27" s="40"/>
    </row>
    <row r="28" spans="1:9" ht="19.95" customHeight="1" x14ac:dyDescent="0.45">
      <c r="B28" s="37" t="s">
        <v>74</v>
      </c>
      <c r="C28" s="227" t="e">
        <f>#REF!</f>
        <v>#REF!</v>
      </c>
      <c r="D28" s="228"/>
      <c r="E28" s="43" t="s">
        <v>37</v>
      </c>
      <c r="F28" s="44" t="s">
        <v>38</v>
      </c>
      <c r="G28" s="106" t="e">
        <f>#REF!</f>
        <v>#REF!</v>
      </c>
      <c r="H28" s="38" t="s">
        <v>61</v>
      </c>
      <c r="I28" s="23"/>
    </row>
    <row r="29" spans="1:9" ht="19.95" customHeight="1" x14ac:dyDescent="0.45">
      <c r="B29" s="45" t="s">
        <v>59</v>
      </c>
      <c r="C29" s="237" t="e">
        <f>C12</f>
        <v>#REF!</v>
      </c>
      <c r="D29" s="230"/>
      <c r="E29" s="238" t="s">
        <v>85</v>
      </c>
      <c r="F29" s="239"/>
      <c r="G29" s="240" t="e">
        <f>#REF!</f>
        <v>#REF!</v>
      </c>
      <c r="H29" s="241"/>
      <c r="I29" s="28"/>
    </row>
    <row r="30" spans="1:9" ht="19.95" customHeight="1" x14ac:dyDescent="0.45">
      <c r="B30" s="29" t="s">
        <v>75</v>
      </c>
      <c r="C30" s="229" t="e">
        <f>C13</f>
        <v>#REF!</v>
      </c>
      <c r="D30" s="230"/>
      <c r="E30" s="230"/>
      <c r="F30" s="47" t="s">
        <v>33</v>
      </c>
      <c r="G30" s="48" t="e">
        <f>G10</f>
        <v>#REF!</v>
      </c>
      <c r="H30" s="49" t="s">
        <v>60</v>
      </c>
      <c r="I30" s="23"/>
    </row>
    <row r="31" spans="1:9" ht="19.95" customHeight="1" x14ac:dyDescent="0.45">
      <c r="A31" s="3"/>
      <c r="B31" s="52" t="s">
        <v>32</v>
      </c>
      <c r="C31" s="243" t="e">
        <f>C10</f>
        <v>#REF!</v>
      </c>
      <c r="D31" s="244"/>
      <c r="E31" s="244"/>
      <c r="F31" s="244"/>
      <c r="G31" s="244"/>
      <c r="H31" s="245"/>
      <c r="I31" s="46"/>
    </row>
    <row r="32" spans="1:9" ht="19.95" customHeight="1" x14ac:dyDescent="0.45">
      <c r="A32" s="3"/>
      <c r="B32" s="231" t="s">
        <v>73</v>
      </c>
      <c r="C32" s="232"/>
      <c r="D32" s="232"/>
      <c r="E32" s="232"/>
      <c r="F32" s="232"/>
      <c r="G32" s="233" t="e">
        <f>#REF!</f>
        <v>#REF!</v>
      </c>
      <c r="H32" s="242" t="s">
        <v>40</v>
      </c>
      <c r="I32" s="28"/>
    </row>
    <row r="33" spans="1:9" ht="19.95" customHeight="1" x14ac:dyDescent="0.45">
      <c r="A33" s="3"/>
      <c r="B33" s="231"/>
      <c r="C33" s="232"/>
      <c r="D33" s="232"/>
      <c r="E33" s="232"/>
      <c r="F33" s="232"/>
      <c r="G33" s="234"/>
      <c r="H33" s="242"/>
      <c r="I33" s="28"/>
    </row>
    <row r="34" spans="1:9" ht="19.95" customHeight="1" x14ac:dyDescent="0.45">
      <c r="B34" s="235">
        <v>1</v>
      </c>
      <c r="C34" s="221"/>
      <c r="D34" s="221"/>
      <c r="E34" s="221">
        <v>2</v>
      </c>
      <c r="F34" s="221"/>
      <c r="G34" s="221"/>
      <c r="H34" s="222"/>
    </row>
    <row r="35" spans="1:9" ht="10.050000000000001" customHeight="1" x14ac:dyDescent="0.45">
      <c r="B35" s="235"/>
      <c r="C35" s="221"/>
      <c r="D35" s="221"/>
      <c r="E35" s="221"/>
      <c r="F35" s="221"/>
      <c r="G35" s="221"/>
      <c r="H35" s="222"/>
    </row>
    <row r="36" spans="1:9" ht="19.95" customHeight="1" x14ac:dyDescent="0.45">
      <c r="B36" s="235"/>
      <c r="C36" s="221"/>
      <c r="D36" s="221"/>
      <c r="E36" s="221"/>
      <c r="F36" s="221"/>
      <c r="G36" s="221"/>
      <c r="H36" s="222"/>
    </row>
    <row r="37" spans="1:9" ht="19.95" customHeight="1" x14ac:dyDescent="0.45">
      <c r="B37" s="235">
        <v>3</v>
      </c>
      <c r="C37" s="221"/>
      <c r="D37" s="221"/>
      <c r="E37" s="221">
        <v>4</v>
      </c>
      <c r="F37" s="221"/>
      <c r="G37" s="221"/>
      <c r="H37" s="222"/>
    </row>
    <row r="38" spans="1:9" ht="10.050000000000001" customHeight="1" x14ac:dyDescent="0.45">
      <c r="B38" s="235"/>
      <c r="C38" s="221"/>
      <c r="D38" s="221"/>
      <c r="E38" s="221"/>
      <c r="F38" s="221"/>
      <c r="G38" s="221"/>
      <c r="H38" s="222"/>
    </row>
    <row r="39" spans="1:9" ht="19.95" customHeight="1" thickBot="1" x14ac:dyDescent="0.5">
      <c r="B39" s="236"/>
      <c r="C39" s="223"/>
      <c r="D39" s="223"/>
      <c r="E39" s="223"/>
      <c r="F39" s="223"/>
      <c r="G39" s="223"/>
      <c r="H39" s="224"/>
    </row>
    <row r="40" spans="1:9" ht="8.25" customHeight="1" x14ac:dyDescent="0.45"/>
    <row r="46" spans="1:9" x14ac:dyDescent="0.45">
      <c r="A46" s="22" t="s">
        <v>66</v>
      </c>
    </row>
    <row r="47" spans="1:9" x14ac:dyDescent="0.45">
      <c r="A47" s="22" t="s">
        <v>67</v>
      </c>
    </row>
    <row r="48" spans="1:9" x14ac:dyDescent="0.45">
      <c r="A48" s="22" t="s">
        <v>68</v>
      </c>
    </row>
    <row r="49" spans="1:1" x14ac:dyDescent="0.45">
      <c r="A49" s="22" t="s">
        <v>69</v>
      </c>
    </row>
    <row r="50" spans="1:1" x14ac:dyDescent="0.45">
      <c r="A50" s="22" t="s">
        <v>70</v>
      </c>
    </row>
    <row r="51" spans="1:1" x14ac:dyDescent="0.45">
      <c r="A51" s="22"/>
    </row>
  </sheetData>
  <mergeCells count="33">
    <mergeCell ref="G23:H26"/>
    <mergeCell ref="B10:B11"/>
    <mergeCell ref="C10:E11"/>
    <mergeCell ref="C9:D9"/>
    <mergeCell ref="B14:F14"/>
    <mergeCell ref="G14:G15"/>
    <mergeCell ref="H14:H15"/>
    <mergeCell ref="F9:H9"/>
    <mergeCell ref="C12:E12"/>
    <mergeCell ref="C13:E13"/>
    <mergeCell ref="G13:H13"/>
    <mergeCell ref="B22:H22"/>
    <mergeCell ref="B2:H2"/>
    <mergeCell ref="E37:H39"/>
    <mergeCell ref="C27:D27"/>
    <mergeCell ref="C28:D28"/>
    <mergeCell ref="C30:E30"/>
    <mergeCell ref="B32:F33"/>
    <mergeCell ref="G32:G33"/>
    <mergeCell ref="B37:D39"/>
    <mergeCell ref="C29:D29"/>
    <mergeCell ref="E29:F29"/>
    <mergeCell ref="G29:H29"/>
    <mergeCell ref="F24:F26"/>
    <mergeCell ref="H32:H33"/>
    <mergeCell ref="B34:D36"/>
    <mergeCell ref="E34:H36"/>
    <mergeCell ref="C31:H31"/>
    <mergeCell ref="C7:E7"/>
    <mergeCell ref="G7:H8"/>
    <mergeCell ref="C8:E8"/>
    <mergeCell ref="F4:F6"/>
    <mergeCell ref="G3:H6"/>
  </mergeCells>
  <phoneticPr fontId="1"/>
  <printOptions horizontalCentered="1" verticalCentered="1"/>
  <pageMargins left="0.70866141732283472" right="0.31496062992125984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1:O29"/>
  <sheetViews>
    <sheetView workbookViewId="0">
      <selection activeCell="U14" sqref="U14"/>
    </sheetView>
  </sheetViews>
  <sheetFormatPr defaultColWidth="9" defaultRowHeight="12.6" x14ac:dyDescent="0.45"/>
  <cols>
    <col min="1" max="1" width="4.09765625" style="69" customWidth="1"/>
    <col min="2" max="2" width="14.5" style="69" customWidth="1"/>
    <col min="3" max="3" width="6.8984375" style="69" customWidth="1"/>
    <col min="4" max="4" width="7.8984375" style="69" customWidth="1"/>
    <col min="5" max="6" width="6.19921875" style="69" customWidth="1"/>
    <col min="7" max="7" width="4.3984375" style="69" customWidth="1"/>
    <col min="8" max="10" width="9.09765625" style="69" customWidth="1"/>
    <col min="11" max="11" width="2.3984375" style="69" customWidth="1"/>
    <col min="12" max="12" width="3.19921875" style="69" customWidth="1"/>
    <col min="13" max="16384" width="9" style="69"/>
  </cols>
  <sheetData>
    <row r="1" spans="2:15" ht="23.25" customHeight="1" x14ac:dyDescent="0.45">
      <c r="H1" s="70" t="s">
        <v>41</v>
      </c>
      <c r="I1" s="70" t="s">
        <v>42</v>
      </c>
      <c r="J1" s="70" t="s">
        <v>43</v>
      </c>
    </row>
    <row r="2" spans="2:15" ht="45.75" customHeight="1" x14ac:dyDescent="0.45">
      <c r="H2" s="71"/>
      <c r="I2" s="71"/>
      <c r="J2" s="71"/>
    </row>
    <row r="3" spans="2:15" ht="21.75" customHeight="1" x14ac:dyDescent="0.45"/>
    <row r="4" spans="2:15" ht="30.75" customHeight="1" x14ac:dyDescent="0.45">
      <c r="B4" s="279" t="s">
        <v>86</v>
      </c>
      <c r="C4" s="279"/>
      <c r="D4" s="279"/>
      <c r="E4" s="279"/>
      <c r="F4" s="279"/>
      <c r="G4" s="279"/>
      <c r="H4" s="279"/>
      <c r="I4" s="279"/>
      <c r="J4" s="279"/>
    </row>
    <row r="5" spans="2:15" ht="23.25" customHeight="1" x14ac:dyDescent="0.45">
      <c r="H5" s="280" t="e">
        <f>#REF!</f>
        <v>#REF!</v>
      </c>
      <c r="I5" s="280"/>
      <c r="J5" s="280"/>
    </row>
    <row r="6" spans="2:15" ht="23.25" customHeight="1" x14ac:dyDescent="0.45">
      <c r="H6" s="102"/>
      <c r="I6" s="102"/>
      <c r="J6" s="102"/>
    </row>
    <row r="7" spans="2:15" ht="39" customHeight="1" x14ac:dyDescent="0.45">
      <c r="D7" s="281" t="s">
        <v>45</v>
      </c>
      <c r="E7" s="281"/>
      <c r="F7" s="283" t="e">
        <f>#REF!</f>
        <v>#REF!</v>
      </c>
      <c r="G7" s="283"/>
      <c r="H7" s="283"/>
      <c r="I7" s="283"/>
      <c r="J7" s="283"/>
    </row>
    <row r="8" spans="2:15" ht="38.25" customHeight="1" x14ac:dyDescent="0.45">
      <c r="B8" s="73"/>
      <c r="C8" s="73"/>
      <c r="D8" s="281" t="s">
        <v>44</v>
      </c>
      <c r="E8" s="281"/>
      <c r="F8" s="282" t="e">
        <f>#REF!</f>
        <v>#REF!</v>
      </c>
      <c r="G8" s="283"/>
      <c r="H8" s="283"/>
      <c r="I8" s="283"/>
      <c r="J8" s="104" t="e">
        <f>#REF!</f>
        <v>#REF!</v>
      </c>
    </row>
    <row r="9" spans="2:15" ht="39" customHeight="1" x14ac:dyDescent="0.45">
      <c r="B9" s="73"/>
      <c r="C9" s="73"/>
      <c r="E9" s="273" t="s">
        <v>87</v>
      </c>
      <c r="F9" s="273"/>
      <c r="G9" s="273"/>
      <c r="H9" s="278"/>
      <c r="I9" s="278"/>
      <c r="J9" s="278"/>
    </row>
    <row r="10" spans="2:15" ht="35.25" customHeight="1" x14ac:dyDescent="0.45">
      <c r="B10" s="73"/>
      <c r="C10" s="73"/>
      <c r="E10" s="268" t="s">
        <v>46</v>
      </c>
      <c r="F10" s="268"/>
      <c r="G10" s="268"/>
      <c r="H10" s="269" t="e">
        <f>#REF!</f>
        <v>#REF!</v>
      </c>
      <c r="I10" s="269"/>
      <c r="J10" s="269"/>
    </row>
    <row r="11" spans="2:15" ht="23.25" customHeight="1" thickBot="1" x14ac:dyDescent="0.5">
      <c r="B11" s="73"/>
      <c r="C11" s="73"/>
      <c r="E11" s="72"/>
      <c r="F11" s="72"/>
      <c r="G11" s="72"/>
      <c r="H11" s="103"/>
      <c r="I11" s="103"/>
      <c r="J11" s="103"/>
    </row>
    <row r="12" spans="2:15" ht="34.5" customHeight="1" x14ac:dyDescent="0.45">
      <c r="B12" s="75" t="s">
        <v>92</v>
      </c>
      <c r="C12" s="274" t="e">
        <f>#REF!</f>
        <v>#REF!</v>
      </c>
      <c r="D12" s="275"/>
      <c r="E12" s="275"/>
      <c r="F12" s="275"/>
      <c r="G12" s="276" t="e">
        <f>#REF!</f>
        <v>#REF!</v>
      </c>
      <c r="H12" s="276"/>
      <c r="I12" s="276"/>
      <c r="J12" s="277"/>
      <c r="M12" s="76" t="s">
        <v>51</v>
      </c>
      <c r="N12" s="74"/>
      <c r="O12" s="74"/>
    </row>
    <row r="13" spans="2:15" ht="34.5" customHeight="1" x14ac:dyDescent="0.45">
      <c r="B13" s="107" t="s">
        <v>47</v>
      </c>
      <c r="C13" s="285" t="s">
        <v>48</v>
      </c>
      <c r="D13" s="271"/>
      <c r="E13" s="271"/>
      <c r="F13" s="271"/>
      <c r="G13" s="271"/>
      <c r="H13" s="271"/>
      <c r="I13" s="271"/>
      <c r="J13" s="272"/>
      <c r="M13" s="76" t="s">
        <v>52</v>
      </c>
      <c r="N13" s="74"/>
      <c r="O13" s="74"/>
    </row>
    <row r="14" spans="2:15" ht="34.5" customHeight="1" x14ac:dyDescent="0.45">
      <c r="B14" s="78" t="s">
        <v>88</v>
      </c>
      <c r="C14" s="270" t="e">
        <f>#REF!</f>
        <v>#REF!</v>
      </c>
      <c r="D14" s="271"/>
      <c r="E14" s="271"/>
      <c r="F14" s="271"/>
      <c r="G14" s="271"/>
      <c r="H14" s="271"/>
      <c r="I14" s="271"/>
      <c r="J14" s="272"/>
    </row>
    <row r="15" spans="2:15" ht="34.5" customHeight="1" x14ac:dyDescent="0.45">
      <c r="B15" s="78" t="s">
        <v>89</v>
      </c>
      <c r="C15" s="286" t="e">
        <f>#REF!</f>
        <v>#REF!</v>
      </c>
      <c r="D15" s="271"/>
      <c r="E15" s="271"/>
      <c r="F15" s="271"/>
      <c r="G15" s="271"/>
      <c r="H15" s="271"/>
      <c r="I15" s="271"/>
      <c r="J15" s="272"/>
    </row>
    <row r="16" spans="2:15" ht="34.5" customHeight="1" x14ac:dyDescent="0.45">
      <c r="B16" s="77" t="s">
        <v>90</v>
      </c>
      <c r="C16" s="99"/>
      <c r="D16" s="100"/>
      <c r="E16" s="100"/>
      <c r="F16" s="271" t="e">
        <f>#REF!</f>
        <v>#REF!</v>
      </c>
      <c r="G16" s="271"/>
      <c r="H16" s="100" t="s">
        <v>49</v>
      </c>
      <c r="I16" s="100"/>
      <c r="J16" s="101"/>
    </row>
    <row r="17" spans="2:10" ht="34.5" customHeight="1" thickBot="1" x14ac:dyDescent="0.5">
      <c r="B17" s="79" t="s">
        <v>91</v>
      </c>
      <c r="C17" s="80" t="s">
        <v>50</v>
      </c>
      <c r="D17" s="81">
        <v>6050</v>
      </c>
      <c r="E17" s="83" t="s">
        <v>18</v>
      </c>
      <c r="F17" s="83" t="e">
        <f>F16</f>
        <v>#REF!</v>
      </c>
      <c r="G17" s="82" t="s">
        <v>16</v>
      </c>
      <c r="H17" s="292" t="e">
        <f>D17*F17</f>
        <v>#REF!</v>
      </c>
      <c r="I17" s="292"/>
      <c r="J17" s="84"/>
    </row>
    <row r="18" spans="2:10" ht="23.25" customHeight="1" x14ac:dyDescent="0.45">
      <c r="B18" s="72"/>
      <c r="E18" s="86"/>
      <c r="F18" s="86"/>
      <c r="G18" s="284" t="s">
        <v>55</v>
      </c>
      <c r="H18" s="284"/>
      <c r="I18" s="284"/>
      <c r="J18" s="98"/>
    </row>
    <row r="19" spans="2:10" ht="6" customHeight="1" thickBot="1" x14ac:dyDescent="0.5">
      <c r="B19" s="72"/>
      <c r="E19" s="72"/>
      <c r="F19" s="72"/>
      <c r="G19" s="72"/>
      <c r="H19" s="72"/>
      <c r="I19" s="72"/>
      <c r="J19" s="72"/>
    </row>
    <row r="20" spans="2:10" ht="35.25" customHeight="1" x14ac:dyDescent="0.45">
      <c r="B20" s="85" t="s">
        <v>56</v>
      </c>
      <c r="C20" s="86"/>
      <c r="D20" s="86"/>
      <c r="E20" s="86"/>
      <c r="F20" s="86"/>
      <c r="G20" s="87"/>
      <c r="H20" s="88"/>
      <c r="I20" s="86"/>
      <c r="J20" s="89"/>
    </row>
    <row r="21" spans="2:10" ht="35.25" customHeight="1" x14ac:dyDescent="0.45">
      <c r="B21" s="90"/>
      <c r="G21" s="91"/>
      <c r="H21" s="92"/>
      <c r="I21" s="291" t="s">
        <v>57</v>
      </c>
      <c r="J21" s="93"/>
    </row>
    <row r="22" spans="2:10" ht="35.25" customHeight="1" x14ac:dyDescent="0.45">
      <c r="B22" s="90"/>
      <c r="G22" s="91"/>
      <c r="H22" s="92"/>
      <c r="I22" s="291"/>
      <c r="J22" s="93"/>
    </row>
    <row r="23" spans="2:10" ht="35.25" customHeight="1" thickBot="1" x14ac:dyDescent="0.2">
      <c r="B23" s="94"/>
      <c r="C23" s="290"/>
      <c r="D23" s="290"/>
      <c r="E23" s="287"/>
      <c r="F23" s="288"/>
      <c r="G23" s="289"/>
      <c r="H23" s="95"/>
      <c r="I23" s="96" t="s">
        <v>58</v>
      </c>
      <c r="J23" s="97" t="e">
        <f>#REF!</f>
        <v>#REF!</v>
      </c>
    </row>
    <row r="24" spans="2:10" ht="9.75" customHeight="1" x14ac:dyDescent="0.45">
      <c r="B24" s="72"/>
      <c r="G24" s="72"/>
    </row>
    <row r="25" spans="2:10" ht="24.75" customHeight="1" x14ac:dyDescent="0.45"/>
    <row r="26" spans="2:10" ht="24.75" customHeight="1" x14ac:dyDescent="0.45"/>
    <row r="27" spans="2:10" ht="24.75" customHeight="1" x14ac:dyDescent="0.45"/>
    <row r="28" spans="2:10" ht="24.75" customHeight="1" x14ac:dyDescent="0.45"/>
    <row r="29" spans="2:10" ht="6" customHeight="1" x14ac:dyDescent="0.45"/>
  </sheetData>
  <mergeCells count="21">
    <mergeCell ref="G18:I18"/>
    <mergeCell ref="C13:J13"/>
    <mergeCell ref="F16:G16"/>
    <mergeCell ref="C15:J15"/>
    <mergeCell ref="E23:G23"/>
    <mergeCell ref="C23:D23"/>
    <mergeCell ref="I21:I22"/>
    <mergeCell ref="H17:I17"/>
    <mergeCell ref="B4:J4"/>
    <mergeCell ref="H5:J5"/>
    <mergeCell ref="D7:E7"/>
    <mergeCell ref="D8:E8"/>
    <mergeCell ref="F8:I8"/>
    <mergeCell ref="F7:J7"/>
    <mergeCell ref="E10:G10"/>
    <mergeCell ref="H10:J10"/>
    <mergeCell ref="C14:J14"/>
    <mergeCell ref="E9:G9"/>
    <mergeCell ref="C12:F12"/>
    <mergeCell ref="G12:J12"/>
    <mergeCell ref="H9:J9"/>
  </mergeCells>
  <phoneticPr fontId="1"/>
  <printOptions horizontalCentered="1"/>
  <pageMargins left="0.70866141732283472" right="0.31496062992125984" top="0.55118110236220474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貸靴予約表</vt:lpstr>
      <vt:lpstr>【入力不要】利用予約控</vt:lpstr>
      <vt:lpstr>【入力不要】団体指導申請書</vt:lpstr>
      <vt:lpstr>【入力不要】団体指導申請書!Print_Area</vt:lpstr>
      <vt:lpstr>【入力不要】利用予約控!Print_Area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渡辺匡</dc:creator>
  <cp:lastModifiedBy>芳賀優太</cp:lastModifiedBy>
  <cp:lastPrinted>2024-11-12T06:58:50Z</cp:lastPrinted>
  <dcterms:created xsi:type="dcterms:W3CDTF">2021-10-04T01:13:00Z</dcterms:created>
  <dcterms:modified xsi:type="dcterms:W3CDTF">2025-10-10T05:16:11Z</dcterms:modified>
</cp:coreProperties>
</file>